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ebrokommun.sharepoint.com/sites/analysteam---skola/Delade dokument/General/"/>
    </mc:Choice>
  </mc:AlternateContent>
  <xr:revisionPtr revIDLastSave="13" documentId="13_ncr:1_{08065C4A-49E0-42BE-B74F-BBF83DE054F8}" xr6:coauthVersionLast="47" xr6:coauthVersionMax="47" xr10:uidLastSave="{19D26BC8-3C8A-4791-8DDD-565D80A4C9E9}"/>
  <bookViews>
    <workbookView xWindow="-110" yWindow="-110" windowWidth="19420" windowHeight="11500" xr2:uid="{CD46E2BB-F421-4C2E-87FC-F140A40EFA3F}"/>
  </bookViews>
  <sheets>
    <sheet name="Meritvärde" sheetId="1" r:id="rId1"/>
    <sheet name="Bety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3" l="1"/>
  <c r="H38" i="3"/>
  <c r="H40" i="3"/>
  <c r="I39" i="3"/>
  <c r="I38" i="3"/>
  <c r="I40" i="3"/>
  <c r="J39" i="3"/>
  <c r="J38" i="3"/>
  <c r="J40" i="3"/>
  <c r="J35" i="3"/>
  <c r="I35" i="3"/>
  <c r="H35" i="3"/>
  <c r="J37" i="3"/>
  <c r="I37" i="3"/>
  <c r="H37" i="3"/>
  <c r="J36" i="3"/>
  <c r="I36" i="3"/>
  <c r="H36" i="3"/>
  <c r="J32" i="3"/>
  <c r="I32" i="3"/>
  <c r="H32" i="3"/>
  <c r="J34" i="3"/>
  <c r="I34" i="3"/>
  <c r="H34" i="3"/>
  <c r="J33" i="3"/>
  <c r="I33" i="3"/>
  <c r="H33" i="3"/>
  <c r="J31" i="3"/>
  <c r="I31" i="3"/>
  <c r="H31" i="3"/>
  <c r="J29" i="3"/>
  <c r="I29" i="3"/>
  <c r="H29" i="3"/>
  <c r="J30" i="3"/>
  <c r="I30" i="3"/>
  <c r="H30" i="3"/>
  <c r="J28" i="3"/>
  <c r="I28" i="3"/>
  <c r="H28" i="3"/>
  <c r="J26" i="3"/>
  <c r="I26" i="3"/>
  <c r="H26" i="3"/>
  <c r="J27" i="3"/>
  <c r="I27" i="3"/>
  <c r="H27" i="3"/>
  <c r="J25" i="3"/>
  <c r="I25" i="3"/>
  <c r="H25" i="3"/>
  <c r="J23" i="3"/>
  <c r="I23" i="3"/>
  <c r="H23" i="3"/>
  <c r="J24" i="3"/>
  <c r="I24" i="3"/>
  <c r="H24" i="3"/>
  <c r="J22" i="3"/>
  <c r="I22" i="3"/>
  <c r="H22" i="3"/>
  <c r="J20" i="3"/>
  <c r="I20" i="3"/>
  <c r="H20" i="3"/>
  <c r="J21" i="3"/>
  <c r="I21" i="3"/>
  <c r="H21" i="3"/>
  <c r="J19" i="3"/>
  <c r="I19" i="3"/>
  <c r="H19" i="3"/>
  <c r="J17" i="3"/>
  <c r="I17" i="3"/>
  <c r="H17" i="3"/>
  <c r="J18" i="3"/>
  <c r="I18" i="3"/>
  <c r="H18" i="3"/>
  <c r="J14" i="3"/>
  <c r="I14" i="3"/>
  <c r="H14" i="3"/>
  <c r="J16" i="3"/>
  <c r="I16" i="3"/>
  <c r="H16" i="3"/>
  <c r="J15" i="3"/>
  <c r="I15" i="3"/>
  <c r="H15" i="3"/>
  <c r="J11" i="3"/>
  <c r="I11" i="3"/>
  <c r="H11" i="3"/>
  <c r="J13" i="3"/>
  <c r="I13" i="3"/>
  <c r="H13" i="3"/>
  <c r="J12" i="3"/>
  <c r="I12" i="3"/>
  <c r="H12" i="3"/>
  <c r="J8" i="3"/>
  <c r="I8" i="3"/>
  <c r="H8" i="3"/>
  <c r="J10" i="3"/>
  <c r="I10" i="3"/>
  <c r="H10" i="3"/>
  <c r="J9" i="3"/>
  <c r="I9" i="3"/>
  <c r="H9" i="3"/>
</calcChain>
</file>

<file path=xl/sharedStrings.xml><?xml version="1.0" encoding="utf-8"?>
<sst xmlns="http://schemas.openxmlformats.org/spreadsheetml/2006/main" count="159" uniqueCount="33">
  <si>
    <t xml:space="preserve">Meritvärdet med betyg i moderna språk inom ramen för språkval utgörs av summan av detta betyg och de 16 bästa betygen i övrigt (E=10, D=12,5 C=15, B=17,5, A=20), Möjliga värden är 0 - 340 poäng), </t>
  </si>
  <si>
    <t>Meritvärdet är endast beräknat på elever med godkänt i minst ett ämne</t>
  </si>
  <si>
    <t>2026-06-11 Preliminär sammanställning betyg VT26 Årskurs 9</t>
  </si>
  <si>
    <t>Skolenhet</t>
  </si>
  <si>
    <t>Kön</t>
  </si>
  <si>
    <t>Antal elever</t>
  </si>
  <si>
    <t>Antal elever med minst ett godkänt ämne</t>
  </si>
  <si>
    <t>Meritvärde 16</t>
  </si>
  <si>
    <t>Meritvärde 17</t>
  </si>
  <si>
    <t>Adolfsbergsskolan 7-9</t>
  </si>
  <si>
    <t>Alla</t>
  </si>
  <si>
    <t>F</t>
  </si>
  <si>
    <t>P</t>
  </si>
  <si>
    <t>Almby skola F-9</t>
  </si>
  <si>
    <t>Engelbrektsskolan</t>
  </si>
  <si>
    <t>Gumaeliusskolan</t>
  </si>
  <si>
    <t>Lillåns skola F-9</t>
  </si>
  <si>
    <t>Mellringeskolan F-9</t>
  </si>
  <si>
    <t>Navet</t>
  </si>
  <si>
    <t>Odenskolan</t>
  </si>
  <si>
    <t>Olaus Petriskolan 7-9</t>
  </si>
  <si>
    <t>Västra Engelbrektsskolan</t>
  </si>
  <si>
    <t>Örebro Kommun</t>
  </si>
  <si>
    <t>Elever godkända i SV/SVA, MA och EN</t>
  </si>
  <si>
    <t>Elever med godkända betyg (A-E) i alla ämnen som ingått i deras studieplan (16-18 ämnen). 16 obligatoriska ämnen och utöver detta finns Modernt språk och modersmål som tillval.</t>
  </si>
  <si>
    <t>Elever behöriga till gymnasieskolans yrkesprogram</t>
  </si>
  <si>
    <t>Antal elever godkända i SV/SVA, MA och EN</t>
  </si>
  <si>
    <t>Antal elever godkända i alla ämnen (16-18 stycken)</t>
  </si>
  <si>
    <t>Antal elever behöriga till gymnasieskolans yrkesprogram</t>
  </si>
  <si>
    <t>Andel elever godkända i SV/SVA, MA och EN</t>
  </si>
  <si>
    <t>Andel elever godkända i alla ämnen (16-18 stycken)</t>
  </si>
  <si>
    <t>Andel elever behöriga till gymnasieskolans yrkesprogram</t>
  </si>
  <si>
    <t>Örebro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</si>
</sst>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9" fontId="0" fillId="0" borderId="0" xfId="1" applyFont="1"/>
    <xf numFmtId="0" fontId="0" fillId="0" borderId="0" xfId="0" applyAlignment="1">
      <alignment wrapText="1"/>
    </xf>
    <xf numFmtId="9" fontId="0" fillId="0" borderId="0" xfId="1" applyFont="1" applyBorder="1" applyAlignment="1">
      <alignment wrapText="1"/>
    </xf>
    <xf numFmtId="0" fontId="0" fillId="0" borderId="0" xfId="1" applyNumberFormat="1" applyFont="1" applyBorder="1" applyAlignment="1">
      <alignment wrapText="1"/>
    </xf>
  </cellXfs>
  <cellStyles count="2">
    <cellStyle name="Normal" xfId="0" builtinId="0"/>
    <cellStyle name="Procent" xfId="1" builtinId="5"/>
  </cellStyles>
  <dxfs count="4"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thin">
          <color theme="9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AD5798-5784-4260-B6CF-5C8D9FEAAA29}" name="Tabell3" displayName="Tabell3" ref="B6:G39" totalsRowShown="0" headerRowDxfId="1">
  <autoFilter ref="B6:G39" xr:uid="{5EAD5798-5784-4260-B6CF-5C8D9FEAAA29}"/>
  <tableColumns count="6">
    <tableColumn id="1" xr3:uid="{42165407-F10B-474E-924D-C5C3B4926BB2}" name="Skolenhet" dataDxfId="0"/>
    <tableColumn id="2" xr3:uid="{DB551F01-25F0-45D2-9FF9-31F0A1C1B156}" name="Kön"/>
    <tableColumn id="6" xr3:uid="{C1DE97D3-D60A-4A2C-BFA3-249353F40504}" name="Antal elever"/>
    <tableColumn id="3" xr3:uid="{59E27E49-7D89-43B6-AB3B-A7B900AA8483}" name="Antal elever med minst ett godkänt ämne"/>
    <tableColumn id="4" xr3:uid="{E6E91DDF-A0E2-4D00-B163-027181C709DE}" name="Meritvärde 16"/>
    <tableColumn id="5" xr3:uid="{324CF468-1BE8-4532-B9A5-3BC042C184BE}" name="Meritvärde 1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4AA346-8F78-4E57-B839-CCBD86875197}" name="Tabell6" displayName="Tabell6" ref="B7:J40" totalsRowShown="0" headerRowDxfId="3" tableBorderDxfId="2">
  <autoFilter ref="B7:J40" xr:uid="{A14AA346-8F78-4E57-B839-CCBD86875197}"/>
  <sortState xmlns:xlrd2="http://schemas.microsoft.com/office/spreadsheetml/2017/richdata2" ref="B8:J40">
    <sortCondition ref="B7:B40"/>
  </sortState>
  <tableColumns count="9">
    <tableColumn id="1" xr3:uid="{5AE2DDB7-A7D9-48CE-9DBA-F4BC41062E35}" name="Skolenhet"/>
    <tableColumn id="2" xr3:uid="{C75DEEE3-60C9-46D3-A54B-F8E8E57AC958}" name="Kön"/>
    <tableColumn id="3" xr3:uid="{CE0BED45-23C4-4409-98D7-21AC591D3167}" name="Antal elever"/>
    <tableColumn id="4" xr3:uid="{B8C0DB2F-0FA6-4AF6-ADE5-C67C69DE7C6C}" name="Antal elever godkända i SV/SVA, MA och EN"/>
    <tableColumn id="5" xr3:uid="{C27BE369-D165-494E-8263-9E3CE72F1C56}" name="Antal elever godkända i alla ämnen (16-18 stycken)"/>
    <tableColumn id="6" xr3:uid="{0A4ED023-1E2D-44AC-94D4-D7B2AF9B99DC}" name="Antal elever behöriga till gymnasieskolans yrkesprogram"/>
    <tableColumn id="7" xr3:uid="{2CD62C2D-8658-46C2-862C-E8C20DB47034}" name="Andel elever godkända i SV/SVA, MA och EN" dataCellStyle="Procent">
      <calculatedColumnFormula>E8 / D8</calculatedColumnFormula>
    </tableColumn>
    <tableColumn id="8" xr3:uid="{47B5A5BB-DB93-4F24-89B1-FF75B8139FCF}" name="Andel elever godkända i alla ämnen (16-18 stycken)" dataCellStyle="Procent">
      <calculatedColumnFormula>F8 / $D8</calculatedColumnFormula>
    </tableColumn>
    <tableColumn id="9" xr3:uid="{CB6BD7CC-13B7-4D8F-BD98-AF223E729E2F}" name="Andel elever behöriga till gymnasieskolans yrkesprogram" dataCellStyle="Procent">
      <calculatedColumnFormula>G8 / $D8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7997-EA15-4602-9A80-7B7F6BC628A5}">
  <dimension ref="B1:G39"/>
  <sheetViews>
    <sheetView tabSelected="1" topLeftCell="C1" workbookViewId="0">
      <selection activeCell="B1" sqref="B1:G1"/>
    </sheetView>
  </sheetViews>
  <sheetFormatPr defaultRowHeight="14.5" x14ac:dyDescent="0.35"/>
  <cols>
    <col min="2" max="2" width="45.81640625" customWidth="1"/>
    <col min="4" max="4" width="14.453125" customWidth="1"/>
    <col min="5" max="5" width="26" customWidth="1"/>
    <col min="6" max="6" width="31.54296875" customWidth="1"/>
    <col min="7" max="7" width="27.54296875" customWidth="1"/>
    <col min="8" max="8" width="28.54296875" customWidth="1"/>
    <col min="9" max="9" width="29.453125" customWidth="1"/>
    <col min="10" max="10" width="22" customWidth="1"/>
    <col min="11" max="11" width="19.1796875" customWidth="1"/>
  </cols>
  <sheetData>
    <row r="1" spans="2:7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</row>
    <row r="2" spans="2:7" x14ac:dyDescent="0.35">
      <c r="B2" t="s">
        <v>1</v>
      </c>
    </row>
    <row r="4" spans="2:7" x14ac:dyDescent="0.35">
      <c r="B4" t="s">
        <v>2</v>
      </c>
    </row>
    <row r="6" spans="2:7" ht="28.75" customHeight="1" x14ac:dyDescent="0.35">
      <c r="B6" s="1" t="s">
        <v>3</v>
      </c>
      <c r="C6" s="1" t="s">
        <v>4</v>
      </c>
      <c r="D6" s="1" t="s">
        <v>5</v>
      </c>
      <c r="E6" s="2" t="s">
        <v>6</v>
      </c>
      <c r="F6" s="1" t="s">
        <v>7</v>
      </c>
      <c r="G6" s="1" t="s">
        <v>8</v>
      </c>
    </row>
    <row r="7" spans="2:7" x14ac:dyDescent="0.35">
      <c r="B7" t="s">
        <v>9</v>
      </c>
      <c r="C7" t="s">
        <v>10</v>
      </c>
      <c r="D7">
        <v>175</v>
      </c>
      <c r="E7">
        <v>171</v>
      </c>
      <c r="F7">
        <v>217</v>
      </c>
      <c r="G7">
        <v>224</v>
      </c>
    </row>
    <row r="8" spans="2:7" x14ac:dyDescent="0.35">
      <c r="B8" t="s">
        <v>9</v>
      </c>
      <c r="C8" t="s">
        <v>11</v>
      </c>
      <c r="D8">
        <v>80</v>
      </c>
      <c r="E8">
        <v>79</v>
      </c>
      <c r="F8">
        <v>228</v>
      </c>
      <c r="G8">
        <v>235</v>
      </c>
    </row>
    <row r="9" spans="2:7" x14ac:dyDescent="0.35">
      <c r="B9" t="s">
        <v>9</v>
      </c>
      <c r="C9" t="s">
        <v>12</v>
      </c>
      <c r="D9">
        <v>95</v>
      </c>
      <c r="E9">
        <v>92</v>
      </c>
      <c r="F9">
        <v>207</v>
      </c>
      <c r="G9">
        <v>214</v>
      </c>
    </row>
    <row r="10" spans="2:7" x14ac:dyDescent="0.35">
      <c r="B10" t="s">
        <v>13</v>
      </c>
      <c r="C10" t="s">
        <v>10</v>
      </c>
      <c r="D10">
        <v>146</v>
      </c>
      <c r="E10">
        <v>144</v>
      </c>
      <c r="F10">
        <v>226</v>
      </c>
      <c r="G10">
        <v>234</v>
      </c>
    </row>
    <row r="11" spans="2:7" x14ac:dyDescent="0.35">
      <c r="B11" t="s">
        <v>13</v>
      </c>
      <c r="C11" t="s">
        <v>11</v>
      </c>
      <c r="D11">
        <v>62</v>
      </c>
      <c r="E11">
        <v>61</v>
      </c>
      <c r="F11">
        <v>233</v>
      </c>
      <c r="G11">
        <v>242</v>
      </c>
    </row>
    <row r="12" spans="2:7" x14ac:dyDescent="0.35">
      <c r="B12" t="s">
        <v>13</v>
      </c>
      <c r="C12" t="s">
        <v>12</v>
      </c>
      <c r="D12">
        <v>84</v>
      </c>
      <c r="E12">
        <v>83</v>
      </c>
      <c r="F12">
        <v>221</v>
      </c>
      <c r="G12">
        <v>229</v>
      </c>
    </row>
    <row r="13" spans="2:7" x14ac:dyDescent="0.35">
      <c r="B13" t="s">
        <v>14</v>
      </c>
      <c r="C13" t="s">
        <v>10</v>
      </c>
      <c r="D13">
        <v>165</v>
      </c>
      <c r="E13">
        <v>161</v>
      </c>
      <c r="F13">
        <v>212</v>
      </c>
      <c r="G13">
        <v>219</v>
      </c>
    </row>
    <row r="14" spans="2:7" x14ac:dyDescent="0.35">
      <c r="B14" t="s">
        <v>14</v>
      </c>
      <c r="C14" t="s">
        <v>11</v>
      </c>
      <c r="D14">
        <v>85</v>
      </c>
      <c r="E14">
        <v>85</v>
      </c>
      <c r="F14">
        <v>223</v>
      </c>
      <c r="G14">
        <v>230</v>
      </c>
    </row>
    <row r="15" spans="2:7" x14ac:dyDescent="0.35">
      <c r="B15" t="s">
        <v>14</v>
      </c>
      <c r="C15" t="s">
        <v>12</v>
      </c>
      <c r="D15">
        <v>80</v>
      </c>
      <c r="E15">
        <v>76</v>
      </c>
      <c r="F15">
        <v>200</v>
      </c>
      <c r="G15">
        <v>206</v>
      </c>
    </row>
    <row r="16" spans="2:7" x14ac:dyDescent="0.35">
      <c r="B16" t="s">
        <v>15</v>
      </c>
      <c r="C16" t="s">
        <v>10</v>
      </c>
      <c r="D16">
        <v>232</v>
      </c>
      <c r="E16">
        <v>225</v>
      </c>
      <c r="F16">
        <v>194</v>
      </c>
      <c r="G16">
        <v>200</v>
      </c>
    </row>
    <row r="17" spans="2:7" x14ac:dyDescent="0.35">
      <c r="B17" t="s">
        <v>15</v>
      </c>
      <c r="C17" t="s">
        <v>11</v>
      </c>
      <c r="D17">
        <v>99</v>
      </c>
      <c r="E17">
        <v>99</v>
      </c>
      <c r="F17">
        <v>196</v>
      </c>
      <c r="G17">
        <v>202</v>
      </c>
    </row>
    <row r="18" spans="2:7" x14ac:dyDescent="0.35">
      <c r="B18" t="s">
        <v>15</v>
      </c>
      <c r="C18" t="s">
        <v>12</v>
      </c>
      <c r="D18">
        <v>133</v>
      </c>
      <c r="E18">
        <v>126</v>
      </c>
      <c r="F18">
        <v>193</v>
      </c>
      <c r="G18">
        <v>200</v>
      </c>
    </row>
    <row r="19" spans="2:7" x14ac:dyDescent="0.35">
      <c r="B19" t="s">
        <v>16</v>
      </c>
      <c r="C19" t="s">
        <v>10</v>
      </c>
      <c r="D19">
        <v>185</v>
      </c>
      <c r="E19">
        <v>185</v>
      </c>
      <c r="F19">
        <v>214</v>
      </c>
      <c r="G19">
        <v>221</v>
      </c>
    </row>
    <row r="20" spans="2:7" x14ac:dyDescent="0.35">
      <c r="B20" t="s">
        <v>16</v>
      </c>
      <c r="C20" t="s">
        <v>11</v>
      </c>
      <c r="D20">
        <v>98</v>
      </c>
      <c r="E20">
        <v>98</v>
      </c>
      <c r="F20">
        <v>219</v>
      </c>
      <c r="G20">
        <v>227</v>
      </c>
    </row>
    <row r="21" spans="2:7" x14ac:dyDescent="0.35">
      <c r="B21" t="s">
        <v>16</v>
      </c>
      <c r="C21" t="s">
        <v>12</v>
      </c>
      <c r="D21">
        <v>87</v>
      </c>
      <c r="E21">
        <v>87</v>
      </c>
      <c r="F21">
        <v>208</v>
      </c>
      <c r="G21">
        <v>215</v>
      </c>
    </row>
    <row r="22" spans="2:7" x14ac:dyDescent="0.35">
      <c r="B22" t="s">
        <v>17</v>
      </c>
      <c r="C22" t="s">
        <v>10</v>
      </c>
      <c r="D22">
        <v>78</v>
      </c>
      <c r="E22">
        <v>76</v>
      </c>
      <c r="F22">
        <v>198</v>
      </c>
      <c r="G22">
        <v>203</v>
      </c>
    </row>
    <row r="23" spans="2:7" x14ac:dyDescent="0.35">
      <c r="B23" t="s">
        <v>17</v>
      </c>
      <c r="C23" t="s">
        <v>11</v>
      </c>
      <c r="D23">
        <v>39</v>
      </c>
      <c r="E23">
        <v>38</v>
      </c>
      <c r="F23">
        <v>205</v>
      </c>
      <c r="G23">
        <v>211</v>
      </c>
    </row>
    <row r="24" spans="2:7" x14ac:dyDescent="0.35">
      <c r="B24" t="s">
        <v>17</v>
      </c>
      <c r="C24" t="s">
        <v>12</v>
      </c>
      <c r="D24">
        <v>39</v>
      </c>
      <c r="E24">
        <v>38</v>
      </c>
      <c r="F24">
        <v>190</v>
      </c>
      <c r="G24">
        <v>194</v>
      </c>
    </row>
    <row r="25" spans="2:7" x14ac:dyDescent="0.35">
      <c r="B25" t="s">
        <v>18</v>
      </c>
      <c r="C25" t="s">
        <v>10</v>
      </c>
      <c r="D25">
        <v>129</v>
      </c>
      <c r="E25">
        <v>125</v>
      </c>
      <c r="F25">
        <v>195</v>
      </c>
      <c r="G25">
        <v>201</v>
      </c>
    </row>
    <row r="26" spans="2:7" x14ac:dyDescent="0.35">
      <c r="B26" t="s">
        <v>18</v>
      </c>
      <c r="C26" t="s">
        <v>11</v>
      </c>
      <c r="D26">
        <v>54</v>
      </c>
      <c r="E26">
        <v>51</v>
      </c>
      <c r="F26">
        <v>200</v>
      </c>
      <c r="G26">
        <v>206</v>
      </c>
    </row>
    <row r="27" spans="2:7" x14ac:dyDescent="0.35">
      <c r="B27" t="s">
        <v>18</v>
      </c>
      <c r="C27" t="s">
        <v>12</v>
      </c>
      <c r="D27">
        <v>75</v>
      </c>
      <c r="E27">
        <v>74</v>
      </c>
      <c r="F27">
        <v>190</v>
      </c>
      <c r="G27">
        <v>197</v>
      </c>
    </row>
    <row r="28" spans="2:7" x14ac:dyDescent="0.35">
      <c r="B28" t="s">
        <v>19</v>
      </c>
      <c r="C28" t="s">
        <v>10</v>
      </c>
      <c r="D28">
        <v>37</v>
      </c>
      <c r="E28">
        <v>36</v>
      </c>
      <c r="F28">
        <v>178</v>
      </c>
      <c r="G28">
        <v>183</v>
      </c>
    </row>
    <row r="29" spans="2:7" x14ac:dyDescent="0.35">
      <c r="B29" t="s">
        <v>19</v>
      </c>
      <c r="C29" t="s">
        <v>11</v>
      </c>
      <c r="D29">
        <v>14</v>
      </c>
      <c r="E29">
        <v>13</v>
      </c>
      <c r="F29">
        <v>180</v>
      </c>
      <c r="G29">
        <v>185</v>
      </c>
    </row>
    <row r="30" spans="2:7" x14ac:dyDescent="0.35">
      <c r="B30" t="s">
        <v>19</v>
      </c>
      <c r="C30" t="s">
        <v>12</v>
      </c>
      <c r="D30">
        <v>23</v>
      </c>
      <c r="E30">
        <v>23</v>
      </c>
      <c r="F30">
        <v>177</v>
      </c>
      <c r="G30">
        <v>183</v>
      </c>
    </row>
    <row r="31" spans="2:7" x14ac:dyDescent="0.35">
      <c r="B31" t="s">
        <v>20</v>
      </c>
      <c r="C31" t="s">
        <v>10</v>
      </c>
      <c r="D31">
        <v>188</v>
      </c>
      <c r="E31">
        <v>180</v>
      </c>
      <c r="F31">
        <v>194</v>
      </c>
      <c r="G31">
        <v>200</v>
      </c>
    </row>
    <row r="32" spans="2:7" x14ac:dyDescent="0.35">
      <c r="B32" t="s">
        <v>20</v>
      </c>
      <c r="C32" t="s">
        <v>11</v>
      </c>
      <c r="D32">
        <v>94</v>
      </c>
      <c r="E32">
        <v>91</v>
      </c>
      <c r="F32">
        <v>200</v>
      </c>
      <c r="G32">
        <v>207</v>
      </c>
    </row>
    <row r="33" spans="2:7" x14ac:dyDescent="0.35">
      <c r="B33" t="s">
        <v>20</v>
      </c>
      <c r="C33" t="s">
        <v>12</v>
      </c>
      <c r="D33">
        <v>94</v>
      </c>
      <c r="E33">
        <v>89</v>
      </c>
      <c r="F33">
        <v>187</v>
      </c>
      <c r="G33">
        <v>193</v>
      </c>
    </row>
    <row r="34" spans="2:7" x14ac:dyDescent="0.35">
      <c r="B34" t="s">
        <v>21</v>
      </c>
      <c r="C34" t="s">
        <v>10</v>
      </c>
      <c r="D34">
        <v>54</v>
      </c>
      <c r="E34">
        <v>51</v>
      </c>
      <c r="F34">
        <v>207</v>
      </c>
      <c r="G34">
        <v>214</v>
      </c>
    </row>
    <row r="35" spans="2:7" x14ac:dyDescent="0.35">
      <c r="B35" t="s">
        <v>21</v>
      </c>
      <c r="C35" t="s">
        <v>11</v>
      </c>
      <c r="D35">
        <v>25</v>
      </c>
      <c r="E35">
        <v>25</v>
      </c>
      <c r="F35">
        <v>205</v>
      </c>
      <c r="G35">
        <v>211</v>
      </c>
    </row>
    <row r="36" spans="2:7" x14ac:dyDescent="0.35">
      <c r="B36" t="s">
        <v>21</v>
      </c>
      <c r="C36" t="s">
        <v>12</v>
      </c>
      <c r="D36">
        <v>29</v>
      </c>
      <c r="E36">
        <v>26</v>
      </c>
      <c r="F36">
        <v>209</v>
      </c>
      <c r="G36">
        <v>216</v>
      </c>
    </row>
    <row r="37" spans="2:7" x14ac:dyDescent="0.35">
      <c r="B37" t="s">
        <v>22</v>
      </c>
      <c r="C37" t="s">
        <v>10</v>
      </c>
      <c r="D37">
        <v>1411</v>
      </c>
      <c r="E37">
        <v>1373</v>
      </c>
      <c r="F37">
        <v>204</v>
      </c>
      <c r="G37">
        <v>211</v>
      </c>
    </row>
    <row r="38" spans="2:7" x14ac:dyDescent="0.35">
      <c r="B38" t="s">
        <v>22</v>
      </c>
      <c r="C38" t="s">
        <v>11</v>
      </c>
      <c r="D38">
        <v>657</v>
      </c>
      <c r="E38">
        <v>647</v>
      </c>
      <c r="F38">
        <v>211</v>
      </c>
      <c r="G38">
        <v>218</v>
      </c>
    </row>
    <row r="39" spans="2:7" x14ac:dyDescent="0.35">
      <c r="B39" t="s">
        <v>22</v>
      </c>
      <c r="C39" t="s">
        <v>12</v>
      </c>
      <c r="D39">
        <v>754</v>
      </c>
      <c r="E39">
        <v>726</v>
      </c>
      <c r="F39">
        <v>198</v>
      </c>
      <c r="G39">
        <v>205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A22D-AB2B-46B5-9552-CA498DC1DA18}">
  <dimension ref="B1:J40"/>
  <sheetViews>
    <sheetView topLeftCell="A3" workbookViewId="0">
      <selection activeCell="K11" sqref="K11"/>
    </sheetView>
  </sheetViews>
  <sheetFormatPr defaultRowHeight="14.5" x14ac:dyDescent="0.35"/>
  <cols>
    <col min="2" max="2" width="21.81640625" bestFit="1" customWidth="1"/>
    <col min="3" max="3" width="6.453125" bestFit="1" customWidth="1"/>
    <col min="4" max="4" width="12.81640625" customWidth="1"/>
    <col min="5" max="5" width="22.81640625" bestFit="1" customWidth="1"/>
    <col min="6" max="6" width="26.1796875" bestFit="1" customWidth="1"/>
    <col min="7" max="7" width="30.1796875" bestFit="1" customWidth="1"/>
    <col min="8" max="8" width="22.453125" bestFit="1" customWidth="1"/>
    <col min="9" max="9" width="26.1796875" bestFit="1" customWidth="1"/>
    <col min="10" max="10" width="30.1796875" bestFit="1" customWidth="1"/>
  </cols>
  <sheetData>
    <row r="1" spans="2:10" x14ac:dyDescent="0.35">
      <c r="B1" t="s">
        <v>23</v>
      </c>
    </row>
    <row r="2" spans="2:10" x14ac:dyDescent="0.35">
      <c r="B2" t="s">
        <v>24</v>
      </c>
    </row>
    <row r="3" spans="2:10" x14ac:dyDescent="0.35">
      <c r="B3" t="s">
        <v>25</v>
      </c>
    </row>
    <row r="5" spans="2:10" x14ac:dyDescent="0.35">
      <c r="B5" t="s">
        <v>2</v>
      </c>
    </row>
    <row r="7" spans="2:10" ht="34.4" customHeight="1" x14ac:dyDescent="0.35">
      <c r="B7" s="4" t="s">
        <v>3</v>
      </c>
      <c r="C7" s="4" t="s">
        <v>4</v>
      </c>
      <c r="D7" s="4" t="s">
        <v>5</v>
      </c>
      <c r="E7" s="4" t="s">
        <v>26</v>
      </c>
      <c r="F7" s="5" t="s">
        <v>27</v>
      </c>
      <c r="G7" s="6" t="s">
        <v>28</v>
      </c>
      <c r="H7" s="4" t="s">
        <v>29</v>
      </c>
      <c r="I7" s="5" t="s">
        <v>30</v>
      </c>
      <c r="J7" s="6" t="s">
        <v>31</v>
      </c>
    </row>
    <row r="8" spans="2:10" x14ac:dyDescent="0.35">
      <c r="B8" t="s">
        <v>9</v>
      </c>
      <c r="C8" t="s">
        <v>12</v>
      </c>
      <c r="D8">
        <v>95</v>
      </c>
      <c r="E8">
        <v>76</v>
      </c>
      <c r="F8">
        <v>61</v>
      </c>
      <c r="G8">
        <v>76</v>
      </c>
      <c r="H8" s="3">
        <f t="shared" ref="H8:H40" si="0">E8 / D8</f>
        <v>0.8</v>
      </c>
      <c r="I8" s="3">
        <f t="shared" ref="I8:I40" si="1">F8 / $D8</f>
        <v>0.64210526315789473</v>
      </c>
      <c r="J8" s="3">
        <f t="shared" ref="J8:J40" si="2">G8 / $D8</f>
        <v>0.8</v>
      </c>
    </row>
    <row r="9" spans="2:10" x14ac:dyDescent="0.35">
      <c r="B9" t="s">
        <v>9</v>
      </c>
      <c r="C9" t="s">
        <v>10</v>
      </c>
      <c r="D9">
        <v>175</v>
      </c>
      <c r="E9">
        <v>146</v>
      </c>
      <c r="F9">
        <v>118</v>
      </c>
      <c r="G9">
        <v>146</v>
      </c>
      <c r="H9" s="3">
        <f t="shared" si="0"/>
        <v>0.8342857142857143</v>
      </c>
      <c r="I9" s="3">
        <f t="shared" si="1"/>
        <v>0.67428571428571427</v>
      </c>
      <c r="J9" s="3">
        <f t="shared" si="2"/>
        <v>0.8342857142857143</v>
      </c>
    </row>
    <row r="10" spans="2:10" x14ac:dyDescent="0.35">
      <c r="B10" t="s">
        <v>9</v>
      </c>
      <c r="C10" t="s">
        <v>11</v>
      </c>
      <c r="D10">
        <v>80</v>
      </c>
      <c r="E10">
        <v>70</v>
      </c>
      <c r="F10">
        <v>57</v>
      </c>
      <c r="G10">
        <v>70</v>
      </c>
      <c r="H10" s="3">
        <f t="shared" si="0"/>
        <v>0.875</v>
      </c>
      <c r="I10" s="3">
        <f t="shared" si="1"/>
        <v>0.71250000000000002</v>
      </c>
      <c r="J10" s="3">
        <f t="shared" si="2"/>
        <v>0.875</v>
      </c>
    </row>
    <row r="11" spans="2:10" x14ac:dyDescent="0.35">
      <c r="B11" t="s">
        <v>13</v>
      </c>
      <c r="C11" t="s">
        <v>12</v>
      </c>
      <c r="D11">
        <v>84</v>
      </c>
      <c r="E11">
        <v>75</v>
      </c>
      <c r="F11">
        <v>66</v>
      </c>
      <c r="G11">
        <v>75</v>
      </c>
      <c r="H11" s="3">
        <f t="shared" si="0"/>
        <v>0.8928571428571429</v>
      </c>
      <c r="I11" s="3">
        <f t="shared" si="1"/>
        <v>0.7857142857142857</v>
      </c>
      <c r="J11" s="3">
        <f t="shared" si="2"/>
        <v>0.8928571428571429</v>
      </c>
    </row>
    <row r="12" spans="2:10" x14ac:dyDescent="0.35">
      <c r="B12" t="s">
        <v>13</v>
      </c>
      <c r="C12" t="s">
        <v>10</v>
      </c>
      <c r="D12">
        <v>146</v>
      </c>
      <c r="E12">
        <v>131</v>
      </c>
      <c r="F12">
        <v>119</v>
      </c>
      <c r="G12">
        <v>131</v>
      </c>
      <c r="H12" s="3">
        <f t="shared" si="0"/>
        <v>0.89726027397260277</v>
      </c>
      <c r="I12" s="3">
        <f t="shared" si="1"/>
        <v>0.81506849315068497</v>
      </c>
      <c r="J12" s="3">
        <f t="shared" si="2"/>
        <v>0.89726027397260277</v>
      </c>
    </row>
    <row r="13" spans="2:10" x14ac:dyDescent="0.35">
      <c r="B13" t="s">
        <v>13</v>
      </c>
      <c r="C13" t="s">
        <v>11</v>
      </c>
      <c r="D13">
        <v>62</v>
      </c>
      <c r="E13">
        <v>56</v>
      </c>
      <c r="F13">
        <v>53</v>
      </c>
      <c r="G13">
        <v>56</v>
      </c>
      <c r="H13" s="3">
        <f t="shared" si="0"/>
        <v>0.90322580645161288</v>
      </c>
      <c r="I13" s="3">
        <f t="shared" si="1"/>
        <v>0.85483870967741937</v>
      </c>
      <c r="J13" s="3">
        <f t="shared" si="2"/>
        <v>0.90322580645161288</v>
      </c>
    </row>
    <row r="14" spans="2:10" x14ac:dyDescent="0.35">
      <c r="B14" t="s">
        <v>14</v>
      </c>
      <c r="C14" t="s">
        <v>12</v>
      </c>
      <c r="D14">
        <v>80</v>
      </c>
      <c r="E14">
        <v>64</v>
      </c>
      <c r="F14">
        <v>50</v>
      </c>
      <c r="G14">
        <v>64</v>
      </c>
      <c r="H14" s="3">
        <f t="shared" si="0"/>
        <v>0.8</v>
      </c>
      <c r="I14" s="3">
        <f t="shared" si="1"/>
        <v>0.625</v>
      </c>
      <c r="J14" s="3">
        <f t="shared" si="2"/>
        <v>0.8</v>
      </c>
    </row>
    <row r="15" spans="2:10" x14ac:dyDescent="0.35">
      <c r="B15" t="s">
        <v>14</v>
      </c>
      <c r="C15" t="s">
        <v>10</v>
      </c>
      <c r="D15">
        <v>165</v>
      </c>
      <c r="E15">
        <v>136</v>
      </c>
      <c r="F15">
        <v>107</v>
      </c>
      <c r="G15">
        <v>134</v>
      </c>
      <c r="H15" s="3">
        <f t="shared" si="0"/>
        <v>0.82424242424242422</v>
      </c>
      <c r="I15" s="3">
        <f t="shared" si="1"/>
        <v>0.64848484848484844</v>
      </c>
      <c r="J15" s="3">
        <f t="shared" si="2"/>
        <v>0.81212121212121213</v>
      </c>
    </row>
    <row r="16" spans="2:10" x14ac:dyDescent="0.35">
      <c r="B16" t="s">
        <v>14</v>
      </c>
      <c r="C16" t="s">
        <v>11</v>
      </c>
      <c r="D16">
        <v>85</v>
      </c>
      <c r="E16">
        <v>72</v>
      </c>
      <c r="F16">
        <v>57</v>
      </c>
      <c r="G16">
        <v>70</v>
      </c>
      <c r="H16" s="3">
        <f t="shared" si="0"/>
        <v>0.84705882352941175</v>
      </c>
      <c r="I16" s="3">
        <f t="shared" si="1"/>
        <v>0.6705882352941176</v>
      </c>
      <c r="J16" s="3">
        <f t="shared" si="2"/>
        <v>0.82352941176470584</v>
      </c>
    </row>
    <row r="17" spans="2:10" x14ac:dyDescent="0.35">
      <c r="B17" t="s">
        <v>15</v>
      </c>
      <c r="C17" t="s">
        <v>11</v>
      </c>
      <c r="D17">
        <v>99</v>
      </c>
      <c r="E17">
        <v>65</v>
      </c>
      <c r="F17">
        <v>60</v>
      </c>
      <c r="G17">
        <v>65</v>
      </c>
      <c r="H17" s="3">
        <f t="shared" si="0"/>
        <v>0.65656565656565657</v>
      </c>
      <c r="I17" s="3">
        <f t="shared" si="1"/>
        <v>0.60606060606060608</v>
      </c>
      <c r="J17" s="3">
        <f t="shared" si="2"/>
        <v>0.65656565656565657</v>
      </c>
    </row>
    <row r="18" spans="2:10" x14ac:dyDescent="0.35">
      <c r="B18" t="s">
        <v>15</v>
      </c>
      <c r="C18" t="s">
        <v>10</v>
      </c>
      <c r="D18">
        <v>232</v>
      </c>
      <c r="E18">
        <v>164</v>
      </c>
      <c r="F18">
        <v>145</v>
      </c>
      <c r="G18">
        <v>164</v>
      </c>
      <c r="H18" s="3">
        <f t="shared" si="0"/>
        <v>0.7068965517241379</v>
      </c>
      <c r="I18" s="3">
        <f t="shared" si="1"/>
        <v>0.625</v>
      </c>
      <c r="J18" s="3">
        <f t="shared" si="2"/>
        <v>0.7068965517241379</v>
      </c>
    </row>
    <row r="19" spans="2:10" x14ac:dyDescent="0.35">
      <c r="B19" t="s">
        <v>15</v>
      </c>
      <c r="C19" t="s">
        <v>12</v>
      </c>
      <c r="D19">
        <v>133</v>
      </c>
      <c r="E19">
        <v>99</v>
      </c>
      <c r="F19">
        <v>85</v>
      </c>
      <c r="G19">
        <v>99</v>
      </c>
      <c r="H19" s="3">
        <f t="shared" si="0"/>
        <v>0.74436090225563911</v>
      </c>
      <c r="I19" s="3">
        <f t="shared" si="1"/>
        <v>0.63909774436090228</v>
      </c>
      <c r="J19" s="3">
        <f t="shared" si="2"/>
        <v>0.74436090225563911</v>
      </c>
    </row>
    <row r="20" spans="2:10" x14ac:dyDescent="0.35">
      <c r="B20" t="s">
        <v>16</v>
      </c>
      <c r="C20" t="s">
        <v>11</v>
      </c>
      <c r="D20">
        <v>98</v>
      </c>
      <c r="E20">
        <v>75</v>
      </c>
      <c r="F20">
        <v>65</v>
      </c>
      <c r="G20">
        <v>74</v>
      </c>
      <c r="H20" s="3">
        <f t="shared" si="0"/>
        <v>0.76530612244897955</v>
      </c>
      <c r="I20" s="3">
        <f t="shared" si="1"/>
        <v>0.66326530612244894</v>
      </c>
      <c r="J20" s="3">
        <f t="shared" si="2"/>
        <v>0.75510204081632648</v>
      </c>
    </row>
    <row r="21" spans="2:10" x14ac:dyDescent="0.35">
      <c r="B21" t="s">
        <v>16</v>
      </c>
      <c r="C21" t="s">
        <v>10</v>
      </c>
      <c r="D21">
        <v>185</v>
      </c>
      <c r="E21">
        <v>150</v>
      </c>
      <c r="F21">
        <v>128</v>
      </c>
      <c r="G21">
        <v>149</v>
      </c>
      <c r="H21" s="3">
        <f t="shared" si="0"/>
        <v>0.81081081081081086</v>
      </c>
      <c r="I21" s="3">
        <f t="shared" si="1"/>
        <v>0.69189189189189193</v>
      </c>
      <c r="J21" s="3">
        <f t="shared" si="2"/>
        <v>0.80540540540540539</v>
      </c>
    </row>
    <row r="22" spans="2:10" x14ac:dyDescent="0.35">
      <c r="B22" t="s">
        <v>16</v>
      </c>
      <c r="C22" t="s">
        <v>12</v>
      </c>
      <c r="D22">
        <v>87</v>
      </c>
      <c r="E22">
        <v>75</v>
      </c>
      <c r="F22">
        <v>63</v>
      </c>
      <c r="G22">
        <v>75</v>
      </c>
      <c r="H22" s="3">
        <f t="shared" si="0"/>
        <v>0.86206896551724133</v>
      </c>
      <c r="I22" s="3">
        <f t="shared" si="1"/>
        <v>0.72413793103448276</v>
      </c>
      <c r="J22" s="3">
        <f t="shared" si="2"/>
        <v>0.86206896551724133</v>
      </c>
    </row>
    <row r="23" spans="2:10" x14ac:dyDescent="0.35">
      <c r="B23" t="s">
        <v>17</v>
      </c>
      <c r="C23" t="s">
        <v>11</v>
      </c>
      <c r="D23">
        <v>39</v>
      </c>
      <c r="E23">
        <v>26</v>
      </c>
      <c r="F23">
        <v>22</v>
      </c>
      <c r="G23">
        <v>26</v>
      </c>
      <c r="H23" s="3">
        <f t="shared" si="0"/>
        <v>0.66666666666666663</v>
      </c>
      <c r="I23" s="3">
        <f t="shared" si="1"/>
        <v>0.5641025641025641</v>
      </c>
      <c r="J23" s="3">
        <f t="shared" si="2"/>
        <v>0.66666666666666663</v>
      </c>
    </row>
    <row r="24" spans="2:10" x14ac:dyDescent="0.35">
      <c r="B24" t="s">
        <v>17</v>
      </c>
      <c r="C24" t="s">
        <v>10</v>
      </c>
      <c r="D24">
        <v>78</v>
      </c>
      <c r="E24">
        <v>53</v>
      </c>
      <c r="F24">
        <v>44</v>
      </c>
      <c r="G24">
        <v>53</v>
      </c>
      <c r="H24" s="3">
        <f t="shared" si="0"/>
        <v>0.67948717948717952</v>
      </c>
      <c r="I24" s="3">
        <f t="shared" si="1"/>
        <v>0.5641025641025641</v>
      </c>
      <c r="J24" s="3">
        <f t="shared" si="2"/>
        <v>0.67948717948717952</v>
      </c>
    </row>
    <row r="25" spans="2:10" x14ac:dyDescent="0.35">
      <c r="B25" t="s">
        <v>17</v>
      </c>
      <c r="C25" t="s">
        <v>12</v>
      </c>
      <c r="D25">
        <v>39</v>
      </c>
      <c r="E25">
        <v>27</v>
      </c>
      <c r="F25">
        <v>22</v>
      </c>
      <c r="G25">
        <v>27</v>
      </c>
      <c r="H25" s="3">
        <f t="shared" si="0"/>
        <v>0.69230769230769229</v>
      </c>
      <c r="I25" s="3">
        <f t="shared" si="1"/>
        <v>0.5641025641025641</v>
      </c>
      <c r="J25" s="3">
        <f t="shared" si="2"/>
        <v>0.69230769230769229</v>
      </c>
    </row>
    <row r="26" spans="2:10" x14ac:dyDescent="0.35">
      <c r="B26" t="s">
        <v>18</v>
      </c>
      <c r="C26" t="s">
        <v>11</v>
      </c>
      <c r="D26">
        <v>54</v>
      </c>
      <c r="E26">
        <v>36</v>
      </c>
      <c r="F26">
        <v>25</v>
      </c>
      <c r="G26">
        <v>36</v>
      </c>
      <c r="H26" s="3">
        <f t="shared" si="0"/>
        <v>0.66666666666666663</v>
      </c>
      <c r="I26" s="3">
        <f t="shared" si="1"/>
        <v>0.46296296296296297</v>
      </c>
      <c r="J26" s="3">
        <f t="shared" si="2"/>
        <v>0.66666666666666663</v>
      </c>
    </row>
    <row r="27" spans="2:10" x14ac:dyDescent="0.35">
      <c r="B27" t="s">
        <v>18</v>
      </c>
      <c r="C27" t="s">
        <v>10</v>
      </c>
      <c r="D27">
        <v>129</v>
      </c>
      <c r="E27">
        <v>91</v>
      </c>
      <c r="F27">
        <v>69</v>
      </c>
      <c r="G27">
        <v>91</v>
      </c>
      <c r="H27" s="3">
        <f t="shared" si="0"/>
        <v>0.70542635658914732</v>
      </c>
      <c r="I27" s="3">
        <f t="shared" si="1"/>
        <v>0.53488372093023251</v>
      </c>
      <c r="J27" s="3">
        <f t="shared" si="2"/>
        <v>0.70542635658914732</v>
      </c>
    </row>
    <row r="28" spans="2:10" x14ac:dyDescent="0.35">
      <c r="B28" t="s">
        <v>18</v>
      </c>
      <c r="C28" t="s">
        <v>12</v>
      </c>
      <c r="D28">
        <v>75</v>
      </c>
      <c r="E28">
        <v>55</v>
      </c>
      <c r="F28">
        <v>44</v>
      </c>
      <c r="G28">
        <v>55</v>
      </c>
      <c r="H28" s="3">
        <f t="shared" si="0"/>
        <v>0.73333333333333328</v>
      </c>
      <c r="I28" s="3">
        <f t="shared" si="1"/>
        <v>0.58666666666666667</v>
      </c>
      <c r="J28" s="3">
        <f t="shared" si="2"/>
        <v>0.73333333333333328</v>
      </c>
    </row>
    <row r="29" spans="2:10" x14ac:dyDescent="0.35">
      <c r="B29" t="s">
        <v>19</v>
      </c>
      <c r="C29" t="s">
        <v>11</v>
      </c>
      <c r="D29">
        <v>14</v>
      </c>
      <c r="E29">
        <v>7</v>
      </c>
      <c r="F29">
        <v>6</v>
      </c>
      <c r="G29">
        <v>7</v>
      </c>
      <c r="H29" s="3">
        <f t="shared" si="0"/>
        <v>0.5</v>
      </c>
      <c r="I29" s="3">
        <f t="shared" si="1"/>
        <v>0.42857142857142855</v>
      </c>
      <c r="J29" s="3">
        <f t="shared" si="2"/>
        <v>0.5</v>
      </c>
    </row>
    <row r="30" spans="2:10" x14ac:dyDescent="0.35">
      <c r="B30" t="s">
        <v>19</v>
      </c>
      <c r="C30" t="s">
        <v>10</v>
      </c>
      <c r="D30">
        <v>37</v>
      </c>
      <c r="E30">
        <v>23</v>
      </c>
      <c r="F30">
        <v>19</v>
      </c>
      <c r="G30">
        <v>23</v>
      </c>
      <c r="H30" s="3">
        <f t="shared" si="0"/>
        <v>0.6216216216216216</v>
      </c>
      <c r="I30" s="3">
        <f t="shared" si="1"/>
        <v>0.51351351351351349</v>
      </c>
      <c r="J30" s="3">
        <f t="shared" si="2"/>
        <v>0.6216216216216216</v>
      </c>
    </row>
    <row r="31" spans="2:10" x14ac:dyDescent="0.35">
      <c r="B31" t="s">
        <v>19</v>
      </c>
      <c r="C31" t="s">
        <v>12</v>
      </c>
      <c r="D31">
        <v>23</v>
      </c>
      <c r="E31">
        <v>16</v>
      </c>
      <c r="F31">
        <v>13</v>
      </c>
      <c r="G31">
        <v>16</v>
      </c>
      <c r="H31" s="3">
        <f t="shared" si="0"/>
        <v>0.69565217391304346</v>
      </c>
      <c r="I31" s="3">
        <f t="shared" si="1"/>
        <v>0.56521739130434778</v>
      </c>
      <c r="J31" s="3">
        <f t="shared" si="2"/>
        <v>0.69565217391304346</v>
      </c>
    </row>
    <row r="32" spans="2:10" x14ac:dyDescent="0.35">
      <c r="B32" t="s">
        <v>20</v>
      </c>
      <c r="C32" t="s">
        <v>12</v>
      </c>
      <c r="D32">
        <v>94</v>
      </c>
      <c r="E32">
        <v>70</v>
      </c>
      <c r="F32">
        <v>51</v>
      </c>
      <c r="G32">
        <v>69</v>
      </c>
      <c r="H32" s="3">
        <f t="shared" si="0"/>
        <v>0.74468085106382975</v>
      </c>
      <c r="I32" s="3">
        <f t="shared" si="1"/>
        <v>0.54255319148936165</v>
      </c>
      <c r="J32" s="3">
        <f t="shared" si="2"/>
        <v>0.73404255319148937</v>
      </c>
    </row>
    <row r="33" spans="2:10" x14ac:dyDescent="0.35">
      <c r="B33" t="s">
        <v>20</v>
      </c>
      <c r="C33" t="s">
        <v>10</v>
      </c>
      <c r="D33">
        <v>188</v>
      </c>
      <c r="E33">
        <v>140</v>
      </c>
      <c r="F33">
        <v>109</v>
      </c>
      <c r="G33">
        <v>139</v>
      </c>
      <c r="H33" s="3">
        <f t="shared" si="0"/>
        <v>0.74468085106382975</v>
      </c>
      <c r="I33" s="3">
        <f t="shared" si="1"/>
        <v>0.57978723404255317</v>
      </c>
      <c r="J33" s="3">
        <f t="shared" si="2"/>
        <v>0.73936170212765961</v>
      </c>
    </row>
    <row r="34" spans="2:10" x14ac:dyDescent="0.35">
      <c r="B34" t="s">
        <v>20</v>
      </c>
      <c r="C34" t="s">
        <v>11</v>
      </c>
      <c r="D34">
        <v>94</v>
      </c>
      <c r="E34">
        <v>70</v>
      </c>
      <c r="F34">
        <v>58</v>
      </c>
      <c r="G34">
        <v>70</v>
      </c>
      <c r="H34" s="3">
        <f t="shared" si="0"/>
        <v>0.74468085106382975</v>
      </c>
      <c r="I34" s="3">
        <f t="shared" si="1"/>
        <v>0.61702127659574468</v>
      </c>
      <c r="J34" s="3">
        <f t="shared" si="2"/>
        <v>0.74468085106382975</v>
      </c>
    </row>
    <row r="35" spans="2:10" x14ac:dyDescent="0.35">
      <c r="B35" t="s">
        <v>21</v>
      </c>
      <c r="C35" t="s">
        <v>12</v>
      </c>
      <c r="D35">
        <v>29</v>
      </c>
      <c r="E35">
        <v>22</v>
      </c>
      <c r="F35">
        <v>17</v>
      </c>
      <c r="G35">
        <v>22</v>
      </c>
      <c r="H35" s="3">
        <f t="shared" si="0"/>
        <v>0.75862068965517238</v>
      </c>
      <c r="I35" s="3">
        <f t="shared" si="1"/>
        <v>0.58620689655172409</v>
      </c>
      <c r="J35" s="3">
        <f t="shared" si="2"/>
        <v>0.75862068965517238</v>
      </c>
    </row>
    <row r="36" spans="2:10" x14ac:dyDescent="0.35">
      <c r="B36" t="s">
        <v>21</v>
      </c>
      <c r="C36" t="s">
        <v>10</v>
      </c>
      <c r="D36">
        <v>54</v>
      </c>
      <c r="E36">
        <v>43</v>
      </c>
      <c r="F36">
        <v>31</v>
      </c>
      <c r="G36">
        <v>43</v>
      </c>
      <c r="H36" s="3">
        <f t="shared" si="0"/>
        <v>0.79629629629629628</v>
      </c>
      <c r="I36" s="3">
        <f t="shared" si="1"/>
        <v>0.57407407407407407</v>
      </c>
      <c r="J36" s="3">
        <f t="shared" si="2"/>
        <v>0.79629629629629628</v>
      </c>
    </row>
    <row r="37" spans="2:10" x14ac:dyDescent="0.35">
      <c r="B37" t="s">
        <v>21</v>
      </c>
      <c r="C37" t="s">
        <v>11</v>
      </c>
      <c r="D37">
        <v>25</v>
      </c>
      <c r="E37">
        <v>21</v>
      </c>
      <c r="F37">
        <v>14</v>
      </c>
      <c r="G37">
        <v>21</v>
      </c>
      <c r="H37" s="3">
        <f t="shared" si="0"/>
        <v>0.84</v>
      </c>
      <c r="I37" s="3">
        <f t="shared" si="1"/>
        <v>0.56000000000000005</v>
      </c>
      <c r="J37" s="3">
        <f t="shared" si="2"/>
        <v>0.84</v>
      </c>
    </row>
    <row r="38" spans="2:10" x14ac:dyDescent="0.35">
      <c r="B38" t="s">
        <v>32</v>
      </c>
      <c r="C38" t="s">
        <v>11</v>
      </c>
      <c r="D38">
        <v>657</v>
      </c>
      <c r="E38">
        <v>500</v>
      </c>
      <c r="F38">
        <v>418</v>
      </c>
      <c r="G38">
        <v>497</v>
      </c>
      <c r="H38" s="3">
        <f t="shared" si="0"/>
        <v>0.76103500761035003</v>
      </c>
      <c r="I38" s="3">
        <f t="shared" si="1"/>
        <v>0.63622526636225263</v>
      </c>
      <c r="J38" s="3">
        <f t="shared" si="2"/>
        <v>0.75646879756468799</v>
      </c>
    </row>
    <row r="39" spans="2:10" x14ac:dyDescent="0.35">
      <c r="B39" t="s">
        <v>32</v>
      </c>
      <c r="C39" t="s">
        <v>10</v>
      </c>
      <c r="D39">
        <v>1411</v>
      </c>
      <c r="E39">
        <v>1082</v>
      </c>
      <c r="F39">
        <v>892</v>
      </c>
      <c r="G39">
        <v>1078</v>
      </c>
      <c r="H39" s="3">
        <f t="shared" si="0"/>
        <v>0.7668320340184267</v>
      </c>
      <c r="I39" s="3">
        <f t="shared" si="1"/>
        <v>0.63217576187101343</v>
      </c>
      <c r="J39" s="3">
        <f t="shared" si="2"/>
        <v>0.76399716513111271</v>
      </c>
    </row>
    <row r="40" spans="2:10" x14ac:dyDescent="0.35">
      <c r="B40" t="s">
        <v>32</v>
      </c>
      <c r="C40" t="s">
        <v>12</v>
      </c>
      <c r="D40">
        <v>754</v>
      </c>
      <c r="E40">
        <v>582</v>
      </c>
      <c r="F40">
        <v>474</v>
      </c>
      <c r="G40">
        <v>581</v>
      </c>
      <c r="H40" s="3">
        <f t="shared" si="0"/>
        <v>0.77188328912466841</v>
      </c>
      <c r="I40" s="3">
        <f t="shared" si="1"/>
        <v>0.62864721485411146</v>
      </c>
      <c r="J40" s="3">
        <f t="shared" si="2"/>
        <v>0.77055702917771884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7DA1C88FA9CF458CBBFDBF2AF077C8" ma:contentTypeVersion="3" ma:contentTypeDescription="Skapa ett nytt dokument." ma:contentTypeScope="" ma:versionID="77b5f913c565e8c9d7086777161e35e1">
  <xsd:schema xmlns:xsd="http://www.w3.org/2001/XMLSchema" xmlns:xs="http://www.w3.org/2001/XMLSchema" xmlns:p="http://schemas.microsoft.com/office/2006/metadata/properties" xmlns:ns2="2f122045-99c7-47fb-a4af-325c49f3ef02" targetNamespace="http://schemas.microsoft.com/office/2006/metadata/properties" ma:root="true" ma:fieldsID="1a5c2e34b694ae4d4dee30222655b064" ns2:_="">
    <xsd:import namespace="2f122045-99c7-47fb-a4af-325c49f3e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22045-99c7-47fb-a4af-325c49f3e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94DF40-C2A8-45E1-A6B6-D9BF817B155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2f122045-99c7-47fb-a4af-325c49f3ef02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DFC668-020A-4D22-B6EA-A1D405A632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122045-99c7-47fb-a4af-325c49f3e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9AD72C-B321-490C-819B-9CCBBEEC2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Meritvärde</vt:lpstr>
      <vt:lpstr>Betyg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Vinborg</dc:creator>
  <cp:keywords/>
  <dc:description/>
  <cp:lastModifiedBy>Daniel Lundmark</cp:lastModifiedBy>
  <cp:revision/>
  <dcterms:created xsi:type="dcterms:W3CDTF">2025-06-12T14:35:15Z</dcterms:created>
  <dcterms:modified xsi:type="dcterms:W3CDTF">2026-06-16T09:24:11Z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0x0101001B7DA1C88FA9CF458CBBFDBF2AF077C8</vt:lpwstr>
  </property>
</Properties>
</file>