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autoCompressPictures="0"/>
  <bookViews>
    <workbookView xWindow="1800" yWindow="380" windowWidth="32960" windowHeight="2180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4" i="1" l="1"/>
  <c r="K79" i="1"/>
  <c r="K60" i="1"/>
  <c r="K53" i="1"/>
  <c r="K31" i="1"/>
  <c r="K34" i="1"/>
  <c r="K40" i="1"/>
  <c r="K87" i="1"/>
  <c r="K91" i="1"/>
  <c r="K8" i="1"/>
  <c r="K96" i="1"/>
  <c r="K89" i="1"/>
  <c r="K85" i="1"/>
  <c r="K103" i="1"/>
  <c r="K22" i="1"/>
  <c r="K59" i="1"/>
  <c r="K70" i="1"/>
  <c r="K21" i="1"/>
  <c r="K12" i="1"/>
  <c r="K75" i="1"/>
  <c r="K92" i="1"/>
  <c r="K38" i="1"/>
  <c r="K28" i="1"/>
  <c r="K94" i="1"/>
  <c r="K11" i="1"/>
  <c r="K64" i="1"/>
  <c r="K54" i="1"/>
  <c r="K24" i="1"/>
  <c r="K73" i="1"/>
  <c r="K27" i="1"/>
  <c r="K100" i="1"/>
  <c r="K46" i="1"/>
  <c r="K49" i="1"/>
  <c r="K62" i="1"/>
  <c r="K77" i="1"/>
  <c r="K17" i="1"/>
  <c r="K44" i="1"/>
  <c r="K43" i="1"/>
  <c r="K68" i="1"/>
  <c r="K106" i="1"/>
  <c r="K57" i="1"/>
  <c r="K19" i="1"/>
  <c r="K23" i="1"/>
  <c r="K29" i="1"/>
  <c r="K65" i="1"/>
  <c r="K90" i="1"/>
  <c r="K80" i="1"/>
  <c r="K99" i="1"/>
  <c r="K72" i="1"/>
  <c r="K82" i="1"/>
  <c r="K86" i="1"/>
  <c r="K55" i="1"/>
  <c r="K88" i="1"/>
  <c r="K18" i="1"/>
  <c r="K14" i="1"/>
  <c r="K32" i="1"/>
  <c r="K30" i="1"/>
  <c r="K61" i="1"/>
  <c r="K51" i="1"/>
  <c r="K25" i="1"/>
  <c r="K83" i="1"/>
  <c r="K93" i="1"/>
  <c r="K78" i="1"/>
  <c r="K36" i="1"/>
  <c r="K15" i="1"/>
  <c r="K84" i="1"/>
  <c r="K69" i="1"/>
  <c r="K71" i="1"/>
  <c r="K37" i="1"/>
  <c r="K101" i="1"/>
  <c r="K102" i="1"/>
  <c r="K81" i="1"/>
  <c r="K33" i="1"/>
  <c r="K47" i="1"/>
  <c r="K74" i="1"/>
  <c r="K50" i="1"/>
  <c r="K35" i="1"/>
  <c r="K16" i="1"/>
  <c r="K107" i="1"/>
  <c r="K45" i="1"/>
  <c r="K67" i="1"/>
  <c r="K9" i="1"/>
  <c r="K13" i="1"/>
  <c r="K97" i="1"/>
  <c r="K52" i="1"/>
  <c r="K76" i="1"/>
  <c r="K42" i="1"/>
  <c r="K48" i="1"/>
  <c r="K56" i="1"/>
  <c r="K41" i="1"/>
  <c r="K26" i="1"/>
  <c r="K66" i="1"/>
  <c r="K63" i="1"/>
  <c r="K10" i="1"/>
  <c r="K98" i="1"/>
  <c r="K95" i="1"/>
  <c r="K20" i="1"/>
  <c r="K58" i="1"/>
  <c r="K39" i="1"/>
</calcChain>
</file>

<file path=xl/sharedStrings.xml><?xml version="1.0" encoding="utf-8"?>
<sst xmlns="http://schemas.openxmlformats.org/spreadsheetml/2006/main" count="114" uniqueCount="114">
  <si>
    <t>Abrahamsberg T-bana</t>
  </si>
  <si>
    <t>Akalla T-bana</t>
  </si>
  <si>
    <t>Åkeshov T-bana</t>
  </si>
  <si>
    <t>Alby T-bana</t>
  </si>
  <si>
    <t>Alvik T-bana</t>
  </si>
  <si>
    <t>Aspudden T-bana</t>
  </si>
  <si>
    <t>Axelsberg T-bana</t>
  </si>
  <si>
    <t>Bagarmossen T-bana</t>
  </si>
  <si>
    <t>Bandhagen T-bana</t>
  </si>
  <si>
    <t>Bergshamra T-bana</t>
  </si>
  <si>
    <t>Björkhagen T-bana</t>
  </si>
  <si>
    <t>Blackeberg T-bana</t>
  </si>
  <si>
    <t>Blåsut T-bana</t>
  </si>
  <si>
    <t>Bredäng T-bana</t>
  </si>
  <si>
    <t>Brommaplan T-bana</t>
  </si>
  <si>
    <t>Danderyd sjukhus T-bana</t>
  </si>
  <si>
    <t>Duvbo T-bana</t>
  </si>
  <si>
    <t>Enskede Gård T-bana</t>
  </si>
  <si>
    <t>Farsta Strand T-bana</t>
  </si>
  <si>
    <t>Farsta T-bana</t>
  </si>
  <si>
    <t>Fittja T-bana</t>
  </si>
  <si>
    <t>Fridhemsplan T-bana</t>
  </si>
  <si>
    <t>Fruängen T-bana</t>
  </si>
  <si>
    <t>Gamla Stan T-bana</t>
  </si>
  <si>
    <t>Gärdet T-bana</t>
  </si>
  <si>
    <t>Globen T-bana</t>
  </si>
  <si>
    <t>Gubbängen T-bana</t>
  </si>
  <si>
    <t>Gullmarsplan T-bana</t>
  </si>
  <si>
    <t>Hägerstensåsen T-bana</t>
  </si>
  <si>
    <t>Hagsätra T-bana</t>
  </si>
  <si>
    <t>Hallonbergen T-bana</t>
  </si>
  <si>
    <t>Hallunda T-bana</t>
  </si>
  <si>
    <t>Hammarbyhöjden T-bana</t>
  </si>
  <si>
    <t>Hässelby Gård T-bana</t>
  </si>
  <si>
    <t>Hässelby Strand T-bana</t>
  </si>
  <si>
    <t>Hjulsta T-bana</t>
  </si>
  <si>
    <t>Högdalen T-bana</t>
  </si>
  <si>
    <t>Hökarängen T-bana</t>
  </si>
  <si>
    <t>Hornstull T-bana</t>
  </si>
  <si>
    <t>Hötorget T-bana</t>
  </si>
  <si>
    <t>Husby T-bana</t>
  </si>
  <si>
    <t>Huvudsta T-bana</t>
  </si>
  <si>
    <t>Islandstorget T-bana</t>
  </si>
  <si>
    <t>Johannelund T-bana</t>
  </si>
  <si>
    <t>Karlaplan T-bana</t>
  </si>
  <si>
    <t>Kärrtorp T-bana</t>
  </si>
  <si>
    <t>Kista T-bana</t>
  </si>
  <si>
    <t>Kristineberg T-bana</t>
  </si>
  <si>
    <t>Kungsträdgården T-bana</t>
  </si>
  <si>
    <t>Liljeholmen T-bana</t>
  </si>
  <si>
    <t>Mälarhöjden T-bana</t>
  </si>
  <si>
    <t>Mariatorget T-bana</t>
  </si>
  <si>
    <t>Masmo T-bana</t>
  </si>
  <si>
    <t>Medborgarplatsen T-bana</t>
  </si>
  <si>
    <t>Midsommarkransen T-bana</t>
  </si>
  <si>
    <t>Mörby centrum T-bana</t>
  </si>
  <si>
    <t>Näckrosen T-bana</t>
  </si>
  <si>
    <t>Norsborg T-bana</t>
  </si>
  <si>
    <t>Odenplan T-bana</t>
  </si>
  <si>
    <t>Örnsberg T-bana</t>
  </si>
  <si>
    <t>Östermalmstorg T-bana</t>
  </si>
  <si>
    <t>Råcksta T-bana</t>
  </si>
  <si>
    <t>Rådhuset T-bana</t>
  </si>
  <si>
    <t>Rådmansgatan T-bana</t>
  </si>
  <si>
    <t>Rågsved T-bana</t>
  </si>
  <si>
    <t>Rinkeby T-bana</t>
  </si>
  <si>
    <t>Rissne T-bana</t>
  </si>
  <si>
    <t>Ropsten T-bana</t>
  </si>
  <si>
    <t>S:t Eriksplan T-bana</t>
  </si>
  <si>
    <t>Sandsborg T-bana</t>
  </si>
  <si>
    <t>Sätra T-bana</t>
  </si>
  <si>
    <t>Skanstull T-bana</t>
  </si>
  <si>
    <t>Skärholmen T-bana</t>
  </si>
  <si>
    <t>Skärmarbrink T-bana</t>
  </si>
  <si>
    <t>Skarpnäck T-bana</t>
  </si>
  <si>
    <t>Skogskyrkogården T-bana</t>
  </si>
  <si>
    <t>Slussen T-bana</t>
  </si>
  <si>
    <t>Sockenplan T-bana</t>
  </si>
  <si>
    <t>Solna centrum T-bana</t>
  </si>
  <si>
    <t>Solna strand T-bana</t>
  </si>
  <si>
    <t>Stadion T-bana</t>
  </si>
  <si>
    <t>Stadshagen T-bana</t>
  </si>
  <si>
    <t>Stora Mossen T-bana</t>
  </si>
  <si>
    <t>Stureby T-bana</t>
  </si>
  <si>
    <t>Sundbyberg centrum T-bana</t>
  </si>
  <si>
    <t>Svedmyra T-bana</t>
  </si>
  <si>
    <t>T-Centralen T-bana</t>
  </si>
  <si>
    <t>Tallkrogen T-bana</t>
  </si>
  <si>
    <t>Tekniska Högskolan T-bana</t>
  </si>
  <si>
    <t>Telefonplan T-bana</t>
  </si>
  <si>
    <t>Tensta T-bana</t>
  </si>
  <si>
    <t>Thorildsplan T-bana</t>
  </si>
  <si>
    <t>Universitetet T-bana</t>
  </si>
  <si>
    <t>Vällingby T-bana</t>
  </si>
  <si>
    <t>Vårberg T-bana</t>
  </si>
  <si>
    <t>Vårby Gård T-bana</t>
  </si>
  <si>
    <t>Västertorp T-bana</t>
  </si>
  <si>
    <t>Västra Skogen T-bana</t>
  </si>
  <si>
    <t>Zinkensdamm T-bana</t>
  </si>
  <si>
    <t>Antal slutpriser</t>
  </si>
  <si>
    <t>Medelslutpris (kr)</t>
  </si>
  <si>
    <t>Boarea</t>
  </si>
  <si>
    <t>Medelkvadratmeterpris</t>
  </si>
  <si>
    <t>Ängbyplan</t>
  </si>
  <si>
    <t>2014-2015</t>
  </si>
  <si>
    <t>2015-2016</t>
  </si>
  <si>
    <t>Tunnelbanestation</t>
  </si>
  <si>
    <t>Skillnad i %  (kvadratmeterpris)</t>
  </si>
  <si>
    <t>Antal slutpriser2</t>
  </si>
  <si>
    <t>Medelslutpris (kr)3</t>
  </si>
  <si>
    <t>Boarea4</t>
  </si>
  <si>
    <t>Medelkvadratmeterpris5</t>
  </si>
  <si>
    <t>Statistiken baseras på alla lägenheter inom 1 km från en tunneblanestation</t>
  </si>
  <si>
    <t>Tidsperiod: 1 maj  2015 till 30 april 2016 jämförs med 1 maj 2014 till 30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</si>
</sst>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555459"/>
      <name val="Inheri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0" xfId="0" applyFont="1" applyFill="1" applyBorder="1"/>
    <xf numFmtId="1" fontId="0" fillId="0" borderId="4" xfId="0" applyNumberFormat="1" applyFont="1" applyFill="1" applyBorder="1"/>
    <xf numFmtId="1" fontId="0" fillId="0" borderId="1" xfId="0" applyNumberFormat="1" applyFont="1" applyFill="1" applyBorder="1"/>
    <xf numFmtId="1" fontId="0" fillId="0" borderId="0" xfId="0" applyNumberFormat="1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0" fontId="6" fillId="0" borderId="7" xfId="0" applyFont="1" applyFill="1" applyBorder="1"/>
    <xf numFmtId="9" fontId="1" fillId="0" borderId="6" xfId="1" applyNumberFormat="1" applyFont="1" applyFill="1" applyBorder="1"/>
    <xf numFmtId="9" fontId="1" fillId="0" borderId="0" xfId="1" applyNumberFormat="1" applyFont="1" applyFill="1"/>
    <xf numFmtId="9" fontId="1" fillId="0" borderId="0" xfId="1" applyNumberFormat="1" applyFont="1" applyFill="1" applyBorder="1"/>
  </cellXfs>
  <cellStyles count="4">
    <cellStyle name="Följd hyperlänk" xfId="3" builtinId="9" hidden="1"/>
    <cellStyle name="Hyperlänk" xfId="2" builtinId="8" hidden="1"/>
    <cellStyle name="Normal" xfId="0" builtinId="0"/>
    <cellStyle name="Pro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top style="thin">
          <color theme="1"/>
        </top>
        <bottom style="thin">
          <color theme="1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8" name="Tabell8" displayName="Tabell8" ref="B7:K107" totalsRowShown="0" headerRowDxfId="2" dataDxfId="3" tableBorderDxfId="12">
  <autoFilter ref="B7:K107"/>
  <sortState ref="B8:K107">
    <sortCondition ref="B7:B107"/>
  </sortState>
  <tableColumns count="10">
    <tableColumn id="1" name="Tunnelbanestation" dataDxfId="11"/>
    <tableColumn id="2" name="Antal slutpriser" dataDxfId="10"/>
    <tableColumn id="3" name="Medelslutpris (kr)" dataDxfId="9"/>
    <tableColumn id="4" name="Boarea" dataDxfId="8"/>
    <tableColumn id="5" name="Medelkvadratmeterpris" dataDxfId="7"/>
    <tableColumn id="6" name="Antal slutpriser2" dataDxfId="6"/>
    <tableColumn id="7" name="Medelslutpris (kr)3" dataDxfId="5"/>
    <tableColumn id="8" name="Boarea4" dataDxfId="4"/>
    <tableColumn id="9" name="Medelkvadratmeterpris5" dataDxfId="1"/>
    <tableColumn id="10" name="Skillnad i %  (kvadratmeterpris)" data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tabSelected="1" showRuler="0" workbookViewId="0">
      <selection activeCell="G4" sqref="G4"/>
    </sheetView>
  </sheetViews>
  <sheetFormatPr baseColWidth="10" defaultRowHeight="15" x14ac:dyDescent="0"/>
  <cols>
    <col min="2" max="2" width="22.6640625" customWidth="1"/>
    <col min="3" max="3" width="16.5" customWidth="1"/>
    <col min="4" max="4" width="18.6640625" customWidth="1"/>
    <col min="6" max="6" width="23.5" customWidth="1"/>
    <col min="7" max="7" width="17.5" customWidth="1"/>
    <col min="8" max="8" width="19.6640625" customWidth="1"/>
    <col min="10" max="10" width="24.5" customWidth="1"/>
    <col min="11" max="11" width="29.6640625" customWidth="1"/>
    <col min="12" max="12" width="16.5" customWidth="1"/>
    <col min="13" max="13" width="18.6640625" customWidth="1"/>
    <col min="15" max="15" width="23.5" customWidth="1"/>
  </cols>
  <sheetData>
    <row r="3" spans="1:11">
      <c r="B3" t="s">
        <v>113</v>
      </c>
    </row>
    <row r="4" spans="1:11">
      <c r="B4" t="s">
        <v>112</v>
      </c>
    </row>
    <row r="5" spans="1:11">
      <c r="A5" s="1"/>
    </row>
    <row r="6" spans="1:11">
      <c r="A6" s="1"/>
      <c r="C6" t="s">
        <v>104</v>
      </c>
      <c r="G6" t="s">
        <v>105</v>
      </c>
    </row>
    <row r="7" spans="1:11" ht="16" thickBot="1">
      <c r="A7" s="1"/>
      <c r="B7" s="12" t="s">
        <v>106</v>
      </c>
      <c r="C7" s="13" t="s">
        <v>99</v>
      </c>
      <c r="D7" s="13" t="s">
        <v>100</v>
      </c>
      <c r="E7" s="13" t="s">
        <v>101</v>
      </c>
      <c r="F7" s="13" t="s">
        <v>102</v>
      </c>
      <c r="G7" s="13" t="s">
        <v>108</v>
      </c>
      <c r="H7" s="13" t="s">
        <v>109</v>
      </c>
      <c r="I7" s="13" t="s">
        <v>110</v>
      </c>
      <c r="J7" s="13" t="s">
        <v>111</v>
      </c>
      <c r="K7" s="14" t="s">
        <v>107</v>
      </c>
    </row>
    <row r="8" spans="1:11" ht="17" thickTop="1" thickBot="1">
      <c r="A8" s="1"/>
      <c r="B8" s="2" t="s">
        <v>0</v>
      </c>
      <c r="C8" s="3">
        <v>131</v>
      </c>
      <c r="D8" s="4">
        <v>2486068.702</v>
      </c>
      <c r="E8" s="9">
        <v>53.007629999999999</v>
      </c>
      <c r="F8" s="4">
        <v>48087.39473</v>
      </c>
      <c r="G8" s="3">
        <v>158</v>
      </c>
      <c r="H8" s="4">
        <v>2908512.6581999999</v>
      </c>
      <c r="I8" s="9">
        <v>52.375320000000002</v>
      </c>
      <c r="J8" s="4">
        <v>56593.565632930004</v>
      </c>
      <c r="K8" s="15">
        <f>(Sheet1!$J53-Sheet1!$F53)/Sheet1!$F53</f>
        <v>0.14236504947196446</v>
      </c>
    </row>
    <row r="9" spans="1:11" ht="17" thickTop="1" thickBot="1">
      <c r="A9" s="1"/>
      <c r="B9" s="5" t="s">
        <v>1</v>
      </c>
      <c r="C9" s="3">
        <v>122</v>
      </c>
      <c r="D9" s="4">
        <v>1726844.2620000001</v>
      </c>
      <c r="E9" s="9">
        <v>70.113929999999996</v>
      </c>
      <c r="F9" s="4">
        <v>25698.895629999999</v>
      </c>
      <c r="G9" s="6">
        <v>143</v>
      </c>
      <c r="H9" s="7">
        <v>2075489.5105000001</v>
      </c>
      <c r="I9" s="10">
        <v>72.3035</v>
      </c>
      <c r="J9" s="7">
        <v>29588.04325205</v>
      </c>
      <c r="K9" s="16">
        <f>(Sheet1!$J76-Sheet1!$F76)/Sheet1!$F76</f>
        <v>0.17177488139140051</v>
      </c>
    </row>
    <row r="10" spans="1:11" ht="17" thickTop="1" thickBot="1">
      <c r="A10" s="1"/>
      <c r="B10" s="5" t="s">
        <v>3</v>
      </c>
      <c r="C10" s="3">
        <v>14</v>
      </c>
      <c r="D10" s="4">
        <v>1323928.571</v>
      </c>
      <c r="E10" s="9">
        <v>78.964290000000005</v>
      </c>
      <c r="F10" s="4">
        <v>16891.052360000001</v>
      </c>
      <c r="G10" s="6">
        <v>17</v>
      </c>
      <c r="H10" s="7">
        <v>1660882.3529000001</v>
      </c>
      <c r="I10" s="10">
        <v>73.676469999999995</v>
      </c>
      <c r="J10" s="7">
        <v>22675.497089910001</v>
      </c>
      <c r="K10" s="16">
        <f>(Sheet1!$J10-Sheet1!$F10)/Sheet1!$F10</f>
        <v>0.34245614817986386</v>
      </c>
    </row>
    <row r="11" spans="1:11" ht="17" thickTop="1" thickBot="1">
      <c r="A11" s="1"/>
      <c r="B11" s="5" t="s">
        <v>4</v>
      </c>
      <c r="C11" s="3">
        <v>203</v>
      </c>
      <c r="D11" s="4">
        <v>3081694.5809999998</v>
      </c>
      <c r="E11" s="9">
        <v>57.034480000000002</v>
      </c>
      <c r="F11" s="4">
        <v>55159.810559999998</v>
      </c>
      <c r="G11" s="6">
        <v>193</v>
      </c>
      <c r="H11" s="7">
        <v>3605595.8549000002</v>
      </c>
      <c r="I11" s="10">
        <v>57.157510000000002</v>
      </c>
      <c r="J11" s="7">
        <v>63882.85988928</v>
      </c>
      <c r="K11" s="16">
        <f>(Sheet1!$J68-Sheet1!$F68)/Sheet1!$F68</f>
        <v>0.21050403348566654</v>
      </c>
    </row>
    <row r="12" spans="1:11" ht="17" thickTop="1" thickBot="1">
      <c r="A12" s="1"/>
      <c r="B12" s="5" t="s">
        <v>5</v>
      </c>
      <c r="C12" s="3">
        <v>189</v>
      </c>
      <c r="D12" s="4">
        <v>3095767.196</v>
      </c>
      <c r="E12" s="9">
        <v>55.398409999999998</v>
      </c>
      <c r="F12" s="4">
        <v>56897.163699999997</v>
      </c>
      <c r="G12" s="6">
        <v>281</v>
      </c>
      <c r="H12" s="7">
        <v>3587953.7366999998</v>
      </c>
      <c r="I12" s="10">
        <v>55.118859999999998</v>
      </c>
      <c r="J12" s="7">
        <v>66359.624388209995</v>
      </c>
      <c r="K12" s="16">
        <f>(Sheet1!$J65-Sheet1!$F65)/Sheet1!$F65</f>
        <v>0.13727803651580797</v>
      </c>
    </row>
    <row r="13" spans="1:11" ht="17" thickTop="1" thickBot="1">
      <c r="A13" s="1"/>
      <c r="B13" s="5" t="s">
        <v>6</v>
      </c>
      <c r="C13" s="3">
        <v>39</v>
      </c>
      <c r="D13" s="4">
        <v>3277564.1030000001</v>
      </c>
      <c r="E13" s="9">
        <v>70.489739999999998</v>
      </c>
      <c r="F13" s="4">
        <v>49024.90238</v>
      </c>
      <c r="G13" s="6">
        <v>59</v>
      </c>
      <c r="H13" s="7">
        <v>3486610.1694999998</v>
      </c>
      <c r="I13" s="10">
        <v>61.784750000000003</v>
      </c>
      <c r="J13" s="7">
        <v>60602.617423119998</v>
      </c>
      <c r="K13" s="16">
        <f>(Sheet1!$J23-Sheet1!$F23)/Sheet1!$F23</f>
        <v>0.18400772066732241</v>
      </c>
    </row>
    <row r="14" spans="1:11" ht="17" thickTop="1" thickBot="1">
      <c r="A14" s="1"/>
      <c r="B14" s="5" t="s">
        <v>7</v>
      </c>
      <c r="C14" s="3">
        <v>101</v>
      </c>
      <c r="D14" s="4">
        <v>2671435.6439999999</v>
      </c>
      <c r="E14" s="9">
        <v>64.183170000000004</v>
      </c>
      <c r="F14" s="4">
        <v>42763.216469999999</v>
      </c>
      <c r="G14" s="6">
        <v>121</v>
      </c>
      <c r="H14" s="7">
        <v>2797809.9174000002</v>
      </c>
      <c r="I14" s="10">
        <v>56.694209999999998</v>
      </c>
      <c r="J14" s="7">
        <v>52685.782139759998</v>
      </c>
      <c r="K14" s="16">
        <f>(Sheet1!$J24-Sheet1!$F24)/Sheet1!$F24</f>
        <v>0.1865358329438323</v>
      </c>
    </row>
    <row r="15" spans="1:11" ht="17" thickTop="1" thickBot="1">
      <c r="A15" s="1"/>
      <c r="B15" s="5" t="s">
        <v>8</v>
      </c>
      <c r="C15" s="3">
        <v>96</v>
      </c>
      <c r="D15" s="4">
        <v>2330000</v>
      </c>
      <c r="E15" s="9">
        <v>65.859380000000002</v>
      </c>
      <c r="F15" s="4">
        <v>37802.543799999999</v>
      </c>
      <c r="G15" s="6">
        <v>109</v>
      </c>
      <c r="H15" s="7">
        <v>2557513.7615</v>
      </c>
      <c r="I15" s="10">
        <v>58.426609999999997</v>
      </c>
      <c r="J15" s="7">
        <v>47642.166712719998</v>
      </c>
      <c r="K15" s="16">
        <f>(Sheet1!$J21-Sheet1!$F21)/Sheet1!$F21</f>
        <v>0.2092799055918616</v>
      </c>
    </row>
    <row r="16" spans="1:11" ht="17" thickTop="1" thickBot="1">
      <c r="A16" s="1"/>
      <c r="B16" s="5" t="s">
        <v>9</v>
      </c>
      <c r="C16" s="3">
        <v>120</v>
      </c>
      <c r="D16" s="4">
        <v>3030916.6669999999</v>
      </c>
      <c r="E16" s="9">
        <v>68.907499999999999</v>
      </c>
      <c r="F16" s="4">
        <v>45487.311970000002</v>
      </c>
      <c r="G16" s="6">
        <v>110</v>
      </c>
      <c r="H16" s="7">
        <v>3513545.4545</v>
      </c>
      <c r="I16" s="10">
        <v>69.99727</v>
      </c>
      <c r="J16" s="7">
        <v>51414.34290009</v>
      </c>
      <c r="K16" s="16">
        <f>(Sheet1!$J95-Sheet1!$F95)/Sheet1!$F95</f>
        <v>0.17292708097433601</v>
      </c>
    </row>
    <row r="17" spans="1:11" ht="17" thickTop="1" thickBot="1">
      <c r="A17" s="1"/>
      <c r="B17" s="5" t="s">
        <v>10</v>
      </c>
      <c r="C17" s="3">
        <v>86</v>
      </c>
      <c r="D17" s="4">
        <v>2955813.9539999999</v>
      </c>
      <c r="E17" s="9">
        <v>59.598840000000003</v>
      </c>
      <c r="F17" s="4">
        <v>49774.078690000002</v>
      </c>
      <c r="G17" s="6">
        <v>69</v>
      </c>
      <c r="H17" s="7">
        <v>3443478.2609000001</v>
      </c>
      <c r="I17" s="10">
        <v>60.891300000000001</v>
      </c>
      <c r="J17" s="7">
        <v>57134.406202580001</v>
      </c>
      <c r="K17" s="16">
        <f>(Sheet1!$J83-Sheet1!$F83)/Sheet1!$F83</f>
        <v>0.22182912757953174</v>
      </c>
    </row>
    <row r="18" spans="1:11" ht="17" thickTop="1" thickBot="1">
      <c r="A18" s="1"/>
      <c r="B18" s="5" t="s">
        <v>11</v>
      </c>
      <c r="C18" s="3">
        <v>137</v>
      </c>
      <c r="D18" s="4">
        <v>2273848.2850000001</v>
      </c>
      <c r="E18" s="9">
        <v>64.080290000000005</v>
      </c>
      <c r="F18" s="4">
        <v>36396.063430000002</v>
      </c>
      <c r="G18" s="6">
        <v>136</v>
      </c>
      <c r="H18" s="7">
        <v>2669154.4117999999</v>
      </c>
      <c r="I18" s="10">
        <v>58.080150000000003</v>
      </c>
      <c r="J18" s="7">
        <v>48115.341603590001</v>
      </c>
      <c r="K18" s="16">
        <f>(Sheet1!$J12-Sheet1!$F12)/Sheet1!$F12</f>
        <v>0.16630812632598765</v>
      </c>
    </row>
    <row r="19" spans="1:11" ht="17" thickTop="1" thickBot="1">
      <c r="A19" s="1"/>
      <c r="B19" s="5" t="s">
        <v>12</v>
      </c>
      <c r="C19" s="3">
        <v>128</v>
      </c>
      <c r="D19" s="4">
        <v>2867625</v>
      </c>
      <c r="E19" s="9">
        <v>61.153129999999997</v>
      </c>
      <c r="F19" s="4">
        <v>49541.592120000001</v>
      </c>
      <c r="G19" s="6">
        <v>167</v>
      </c>
      <c r="H19" s="7">
        <v>3312077.8443</v>
      </c>
      <c r="I19" s="10">
        <v>58.931139999999999</v>
      </c>
      <c r="J19" s="7">
        <v>59482.348498189996</v>
      </c>
      <c r="K19" s="16">
        <f>(Sheet1!$J39-Sheet1!$F39)/Sheet1!$F39</f>
        <v>0.2050847457219972</v>
      </c>
    </row>
    <row r="20" spans="1:11" ht="17" thickTop="1" thickBot="1">
      <c r="A20" s="1"/>
      <c r="B20" s="5" t="s">
        <v>13</v>
      </c>
      <c r="C20" s="3">
        <v>22</v>
      </c>
      <c r="D20" s="4">
        <v>2434545.4550000001</v>
      </c>
      <c r="E20" s="9">
        <v>82.331819999999993</v>
      </c>
      <c r="F20" s="4">
        <v>30151.647830000002</v>
      </c>
      <c r="G20" s="6">
        <v>29</v>
      </c>
      <c r="H20" s="7">
        <v>2717931.0345000001</v>
      </c>
      <c r="I20" s="10">
        <v>77.293099999999995</v>
      </c>
      <c r="J20" s="7">
        <v>36447.064576780002</v>
      </c>
      <c r="K20" s="16">
        <f>(Sheet1!$J34-Sheet1!$F34)/Sheet1!$F34</f>
        <v>0.13857416854132898</v>
      </c>
    </row>
    <row r="21" spans="1:11" ht="17" thickTop="1" thickBot="1">
      <c r="A21" s="1"/>
      <c r="B21" s="5" t="s">
        <v>14</v>
      </c>
      <c r="C21" s="3">
        <v>145</v>
      </c>
      <c r="D21" s="4">
        <v>2446473.7239999999</v>
      </c>
      <c r="E21" s="9">
        <v>55.153790000000001</v>
      </c>
      <c r="F21" s="4">
        <v>45118.928050000002</v>
      </c>
      <c r="G21" s="6">
        <v>182</v>
      </c>
      <c r="H21" s="7">
        <v>2773307.6923000002</v>
      </c>
      <c r="I21" s="10">
        <v>55.803849999999997</v>
      </c>
      <c r="J21" s="7">
        <v>54561.413052709999</v>
      </c>
      <c r="K21" s="16">
        <f>(Sheet1!$J33-Sheet1!$F33)/Sheet1!$F33</f>
        <v>0.22220145658344642</v>
      </c>
    </row>
    <row r="22" spans="1:11" ht="17" thickTop="1" thickBot="1">
      <c r="A22" s="1"/>
      <c r="B22" s="5" t="s">
        <v>15</v>
      </c>
      <c r="C22" s="3">
        <v>56</v>
      </c>
      <c r="D22" s="4">
        <v>2415089.2859999998</v>
      </c>
      <c r="E22" s="9">
        <v>54.542859999999997</v>
      </c>
      <c r="F22" s="4">
        <v>48672.43</v>
      </c>
      <c r="G22" s="6">
        <v>79</v>
      </c>
      <c r="H22" s="7">
        <v>3057848.1013000002</v>
      </c>
      <c r="I22" s="10">
        <v>57.146839999999997</v>
      </c>
      <c r="J22" s="7">
        <v>58676.240494600002</v>
      </c>
      <c r="K22" s="16">
        <f>(Sheet1!$J35-Sheet1!$F35)/Sheet1!$F35</f>
        <v>0.29435992932457</v>
      </c>
    </row>
    <row r="23" spans="1:11" ht="17" thickTop="1" thickBot="1">
      <c r="A23" s="1"/>
      <c r="B23" s="5" t="s">
        <v>16</v>
      </c>
      <c r="C23" s="3">
        <v>327</v>
      </c>
      <c r="D23" s="4">
        <v>2895152.9049999998</v>
      </c>
      <c r="E23" s="9">
        <v>61.601219999999998</v>
      </c>
      <c r="F23" s="4">
        <v>48912.778420000002</v>
      </c>
      <c r="G23" s="6">
        <v>320</v>
      </c>
      <c r="H23" s="7">
        <v>3469290.625</v>
      </c>
      <c r="I23" s="10">
        <v>62.08719</v>
      </c>
      <c r="J23" s="7">
        <v>57913.107288569998</v>
      </c>
      <c r="K23" s="16">
        <f>(Sheet1!$J50-Sheet1!$F50)/Sheet1!$F50</f>
        <v>0.25766224455692682</v>
      </c>
    </row>
    <row r="24" spans="1:11" ht="17" thickTop="1" thickBot="1">
      <c r="A24" s="1"/>
      <c r="B24" s="5" t="s">
        <v>17</v>
      </c>
      <c r="C24" s="3">
        <v>69</v>
      </c>
      <c r="D24" s="4">
        <v>2629782.6090000002</v>
      </c>
      <c r="E24" s="9">
        <v>58.065219999999997</v>
      </c>
      <c r="F24" s="4">
        <v>47207.48588</v>
      </c>
      <c r="G24" s="6">
        <v>82</v>
      </c>
      <c r="H24" s="7">
        <v>3136524.3901999998</v>
      </c>
      <c r="I24" s="10">
        <v>57.743899999999996</v>
      </c>
      <c r="J24" s="7">
        <v>56013.373579810002</v>
      </c>
      <c r="K24" s="16">
        <f>(Sheet1!$J48-Sheet1!$F48)/Sheet1!$F48</f>
        <v>0.10595172812899262</v>
      </c>
    </row>
    <row r="25" spans="1:11" ht="17" thickTop="1" thickBot="1">
      <c r="A25" s="1"/>
      <c r="B25" s="5" t="s">
        <v>18</v>
      </c>
      <c r="C25" s="3">
        <v>106</v>
      </c>
      <c r="D25" s="4">
        <v>2215330.1889999998</v>
      </c>
      <c r="E25" s="9">
        <v>65.028300000000002</v>
      </c>
      <c r="F25" s="4">
        <v>35983.763400000003</v>
      </c>
      <c r="G25" s="6">
        <v>157</v>
      </c>
      <c r="H25" s="7">
        <v>2658748.1274000001</v>
      </c>
      <c r="I25" s="10">
        <v>65.691079999999999</v>
      </c>
      <c r="J25" s="7">
        <v>42879.447740900003</v>
      </c>
      <c r="K25" s="16">
        <f>(Sheet1!$J45-Sheet1!$F45)/Sheet1!$F45</f>
        <v>0.21574257394951965</v>
      </c>
    </row>
    <row r="26" spans="1:11" ht="17" thickTop="1" thickBot="1">
      <c r="A26" s="1"/>
      <c r="B26" s="5" t="s">
        <v>19</v>
      </c>
      <c r="C26" s="3">
        <v>177</v>
      </c>
      <c r="D26" s="4">
        <v>2337086.6269999999</v>
      </c>
      <c r="E26" s="9">
        <v>73.937849999999997</v>
      </c>
      <c r="F26" s="4">
        <v>33805.264719999999</v>
      </c>
      <c r="G26" s="6">
        <v>199</v>
      </c>
      <c r="H26" s="7">
        <v>2734376.8843999999</v>
      </c>
      <c r="I26" s="10">
        <v>73.412059999999997</v>
      </c>
      <c r="J26" s="7">
        <v>38999.939565510002</v>
      </c>
      <c r="K26" s="16">
        <f>(Sheet1!$J71-Sheet1!$F71)/Sheet1!$F71</f>
        <v>0.13819599430306645</v>
      </c>
    </row>
    <row r="27" spans="1:11" ht="17" thickTop="1" thickBot="1">
      <c r="A27" s="1"/>
      <c r="B27" s="5" t="s">
        <v>20</v>
      </c>
      <c r="C27" s="3">
        <v>4</v>
      </c>
      <c r="D27" s="4">
        <v>1898750</v>
      </c>
      <c r="E27" s="9">
        <v>58.5</v>
      </c>
      <c r="F27" s="4">
        <v>32672.839510000002</v>
      </c>
      <c r="G27" s="6">
        <v>6</v>
      </c>
      <c r="H27" s="7">
        <v>1923333.3333000001</v>
      </c>
      <c r="I27" s="10">
        <v>66</v>
      </c>
      <c r="J27" s="7">
        <v>29274.691358020002</v>
      </c>
      <c r="K27" s="16">
        <f>(Sheet1!$J106-Sheet1!$F106)/Sheet1!$F106</f>
        <v>0.19624684204934298</v>
      </c>
    </row>
    <row r="28" spans="1:11" ht="17" thickTop="1" thickBot="1">
      <c r="A28" s="1"/>
      <c r="B28" s="5" t="s">
        <v>21</v>
      </c>
      <c r="C28" s="3">
        <v>384</v>
      </c>
      <c r="D28" s="4">
        <v>4111914.0630000001</v>
      </c>
      <c r="E28" s="9">
        <v>55.998440000000002</v>
      </c>
      <c r="F28" s="4">
        <v>75690.848240000007</v>
      </c>
      <c r="G28" s="6">
        <v>479</v>
      </c>
      <c r="H28" s="7">
        <v>4720636.7432000004</v>
      </c>
      <c r="I28" s="10">
        <v>55.700629999999997</v>
      </c>
      <c r="J28" s="7">
        <v>87088.029855629997</v>
      </c>
      <c r="K28" s="16">
        <f>(Sheet1!$J78-Sheet1!$F78)/Sheet1!$F78</f>
        <v>0.17460430878025457</v>
      </c>
    </row>
    <row r="29" spans="1:11" ht="17" thickTop="1" thickBot="1">
      <c r="A29" s="1"/>
      <c r="B29" s="5" t="s">
        <v>22</v>
      </c>
      <c r="C29" s="3">
        <v>251</v>
      </c>
      <c r="D29" s="4">
        <v>2537159.3629999999</v>
      </c>
      <c r="E29" s="9">
        <v>61.794420000000002</v>
      </c>
      <c r="F29" s="4">
        <v>42897.298210000001</v>
      </c>
      <c r="G29" s="6">
        <v>339</v>
      </c>
      <c r="H29" s="7">
        <v>2995412.9794000001</v>
      </c>
      <c r="I29" s="10">
        <v>60.760770000000001</v>
      </c>
      <c r="J29" s="7">
        <v>51262.922265000001</v>
      </c>
      <c r="K29" s="16">
        <f>(Sheet1!$J43-Sheet1!$F43)/Sheet1!$F43</f>
        <v>0.16884263649978354</v>
      </c>
    </row>
    <row r="30" spans="1:11" ht="17" thickTop="1" thickBot="1">
      <c r="A30" s="1"/>
      <c r="B30" s="5" t="s">
        <v>23</v>
      </c>
      <c r="C30" s="3">
        <v>21</v>
      </c>
      <c r="D30" s="4">
        <v>5025714.2860000003</v>
      </c>
      <c r="E30" s="9">
        <v>64.523809999999997</v>
      </c>
      <c r="F30" s="4">
        <v>83956.905570000003</v>
      </c>
      <c r="G30" s="6">
        <v>37</v>
      </c>
      <c r="H30" s="7">
        <v>5723243.2432000004</v>
      </c>
      <c r="I30" s="10">
        <v>62.962159999999997</v>
      </c>
      <c r="J30" s="7">
        <v>100090.51888815001</v>
      </c>
      <c r="K30" s="16">
        <f>(Sheet1!$J44-Sheet1!$F44)/Sheet1!$F44</f>
        <v>0.18759650444516188</v>
      </c>
    </row>
    <row r="31" spans="1:11" ht="17" thickTop="1" thickBot="1">
      <c r="A31" s="1"/>
      <c r="B31" s="5" t="s">
        <v>25</v>
      </c>
      <c r="C31" s="3">
        <v>86</v>
      </c>
      <c r="D31" s="4">
        <v>2655755.8139999998</v>
      </c>
      <c r="E31" s="9">
        <v>49.823259999999998</v>
      </c>
      <c r="F31" s="4">
        <v>55279.178849999997</v>
      </c>
      <c r="G31" s="6">
        <v>119</v>
      </c>
      <c r="H31" s="7">
        <v>3123949.5797999999</v>
      </c>
      <c r="I31" s="10">
        <v>51.080669999999998</v>
      </c>
      <c r="J31" s="7">
        <v>64771.568427699996</v>
      </c>
      <c r="K31" s="16">
        <f>(Sheet1!$J60-Sheet1!$F60)/Sheet1!$F60</f>
        <v>0.13896235231649937</v>
      </c>
    </row>
    <row r="32" spans="1:11" ht="17" thickTop="1" thickBot="1">
      <c r="A32" s="1"/>
      <c r="B32" s="5" t="s">
        <v>26</v>
      </c>
      <c r="C32" s="3">
        <v>87</v>
      </c>
      <c r="D32" s="4">
        <v>2526551.7239999999</v>
      </c>
      <c r="E32" s="9">
        <v>64.23563</v>
      </c>
      <c r="F32" s="4">
        <v>40510.559119999998</v>
      </c>
      <c r="G32" s="6">
        <v>101</v>
      </c>
      <c r="H32" s="7">
        <v>2950643.5644</v>
      </c>
      <c r="I32" s="10">
        <v>63.09901</v>
      </c>
      <c r="J32" s="7">
        <v>47556.938731020004</v>
      </c>
      <c r="K32" s="16">
        <f>(Sheet1!$J56-Sheet1!$F56)/Sheet1!$F56</f>
        <v>0.18486870186167512</v>
      </c>
    </row>
    <row r="33" spans="1:11" ht="17" thickTop="1" thickBot="1">
      <c r="A33" s="1"/>
      <c r="B33" s="5" t="s">
        <v>27</v>
      </c>
      <c r="C33" s="3">
        <v>159</v>
      </c>
      <c r="D33" s="4">
        <v>3659025.1570000001</v>
      </c>
      <c r="E33" s="9">
        <v>68.113209999999995</v>
      </c>
      <c r="F33" s="4">
        <v>55444.526850000002</v>
      </c>
      <c r="G33" s="6">
        <v>162</v>
      </c>
      <c r="H33" s="7">
        <v>4125432.0987999998</v>
      </c>
      <c r="I33" s="10">
        <v>62.820990000000002</v>
      </c>
      <c r="J33" s="7">
        <v>67764.381475650007</v>
      </c>
      <c r="K33" s="16">
        <f>(Sheet1!$J27-Sheet1!$F27)/Sheet1!$F27</f>
        <v>-0.10400529011076454</v>
      </c>
    </row>
    <row r="34" spans="1:11" ht="17" thickTop="1" thickBot="1">
      <c r="A34" s="1"/>
      <c r="B34" s="5" t="s">
        <v>24</v>
      </c>
      <c r="C34" s="3">
        <v>380</v>
      </c>
      <c r="D34" s="4">
        <v>3553513.1579999998</v>
      </c>
      <c r="E34" s="9">
        <v>50.856050000000003</v>
      </c>
      <c r="F34" s="4">
        <v>73139.196049999999</v>
      </c>
      <c r="G34" s="6">
        <v>391</v>
      </c>
      <c r="H34" s="7">
        <v>4084820.9718999998</v>
      </c>
      <c r="I34" s="10">
        <v>51.340409999999999</v>
      </c>
      <c r="J34" s="7">
        <v>83274.39933041</v>
      </c>
      <c r="K34" s="16">
        <f>(Sheet1!$J90-Sheet1!$F90)/Sheet1!$F90</f>
        <v>0.15139437606485959</v>
      </c>
    </row>
    <row r="35" spans="1:11" ht="17" thickTop="1" thickBot="1">
      <c r="A35" s="1"/>
      <c r="B35" s="5" t="s">
        <v>29</v>
      </c>
      <c r="C35" s="3">
        <v>106</v>
      </c>
      <c r="D35" s="4">
        <v>1945957.547</v>
      </c>
      <c r="E35" s="9">
        <v>68.731129999999993</v>
      </c>
      <c r="F35" s="4">
        <v>29317.673719999999</v>
      </c>
      <c r="G35" s="6">
        <v>106</v>
      </c>
      <c r="H35" s="7">
        <v>2251490.5660000001</v>
      </c>
      <c r="I35" s="10">
        <v>64.014150000000001</v>
      </c>
      <c r="J35" s="7">
        <v>37947.622084180002</v>
      </c>
      <c r="K35" s="16">
        <f>(Sheet1!$J15-Sheet1!$F15)/Sheet1!$F15</f>
        <v>0.26028996791268844</v>
      </c>
    </row>
    <row r="36" spans="1:11" ht="17" thickTop="1" thickBot="1">
      <c r="A36" s="1"/>
      <c r="B36" s="5" t="s">
        <v>30</v>
      </c>
      <c r="C36" s="3">
        <v>56</v>
      </c>
      <c r="D36" s="4">
        <v>2508214.2859999998</v>
      </c>
      <c r="E36" s="9">
        <v>65.776790000000005</v>
      </c>
      <c r="F36" s="4">
        <v>40397.133809999999</v>
      </c>
      <c r="G36" s="6">
        <v>71</v>
      </c>
      <c r="H36" s="7">
        <v>2730140.8451</v>
      </c>
      <c r="I36" s="10">
        <v>58.961970000000001</v>
      </c>
      <c r="J36" s="7">
        <v>48678.471687390003</v>
      </c>
      <c r="K36" s="16">
        <f>(Sheet1!$J37-Sheet1!$F37)/Sheet1!$F37</f>
        <v>0.22099451363133227</v>
      </c>
    </row>
    <row r="37" spans="1:11" ht="17" thickTop="1" thickBot="1">
      <c r="A37" s="1"/>
      <c r="B37" s="5" t="s">
        <v>31</v>
      </c>
      <c r="C37" s="3">
        <v>113</v>
      </c>
      <c r="D37" s="4">
        <v>1542389.3810000001</v>
      </c>
      <c r="E37" s="9">
        <v>67.380529999999993</v>
      </c>
      <c r="F37" s="4">
        <v>23379.932659999999</v>
      </c>
      <c r="G37" s="6">
        <v>130</v>
      </c>
      <c r="H37" s="7">
        <v>1872480.7692</v>
      </c>
      <c r="I37" s="10">
        <v>67.265379999999993</v>
      </c>
      <c r="J37" s="7">
        <v>28546.769506929999</v>
      </c>
      <c r="K37" s="16">
        <f>(Sheet1!$J29-Sheet1!$F29)/Sheet1!$F29</f>
        <v>0.19501517354418951</v>
      </c>
    </row>
    <row r="38" spans="1:11" ht="17" thickTop="1" thickBot="1">
      <c r="A38" s="1"/>
      <c r="B38" s="5" t="s">
        <v>32</v>
      </c>
      <c r="C38" s="3">
        <v>314</v>
      </c>
      <c r="D38" s="4">
        <v>2975378.9810000001</v>
      </c>
      <c r="E38" s="9">
        <v>55.78248</v>
      </c>
      <c r="F38" s="4">
        <v>54485.79679</v>
      </c>
      <c r="G38" s="6">
        <v>312</v>
      </c>
      <c r="H38" s="7">
        <v>3516596.1538</v>
      </c>
      <c r="I38" s="10">
        <v>57.341030000000003</v>
      </c>
      <c r="J38" s="7">
        <v>61836.092058130002</v>
      </c>
      <c r="K38" s="16">
        <f>(Sheet1!$J93-Sheet1!$F93)/Sheet1!$F93</f>
        <v>0.14725963822653365</v>
      </c>
    </row>
    <row r="39" spans="1:11" ht="17" thickTop="1" thickBot="1">
      <c r="A39" s="1"/>
      <c r="B39" s="5" t="s">
        <v>35</v>
      </c>
      <c r="C39" s="3">
        <v>1</v>
      </c>
      <c r="D39" s="4">
        <v>2950000</v>
      </c>
      <c r="E39" s="9">
        <v>103</v>
      </c>
      <c r="F39" s="4">
        <v>28640.776699999999</v>
      </c>
      <c r="G39" s="6">
        <v>2</v>
      </c>
      <c r="H39" s="7">
        <v>3555000</v>
      </c>
      <c r="I39" s="10">
        <v>103</v>
      </c>
      <c r="J39" s="7">
        <v>34514.5631068</v>
      </c>
      <c r="K39" s="16">
        <f>(Sheet1!$J36-Sheet1!$F36)/Sheet1!$F36</f>
        <v>0.20499815448144548</v>
      </c>
    </row>
    <row r="40" spans="1:11" ht="17" thickTop="1" thickBot="1">
      <c r="A40" s="1"/>
      <c r="B40" s="5" t="s">
        <v>38</v>
      </c>
      <c r="C40" s="3">
        <v>411</v>
      </c>
      <c r="D40" s="4">
        <v>3744221.4109999998</v>
      </c>
      <c r="E40" s="9">
        <v>51.023110000000003</v>
      </c>
      <c r="F40" s="4">
        <v>76040.717569999993</v>
      </c>
      <c r="G40" s="6">
        <v>486</v>
      </c>
      <c r="H40" s="7">
        <v>4169115.2263000002</v>
      </c>
      <c r="I40" s="10">
        <v>49.874690000000001</v>
      </c>
      <c r="J40" s="7">
        <v>87335.492371939996</v>
      </c>
      <c r="K40" s="16">
        <f>(Sheet1!$J82-Sheet1!$F82)/Sheet1!$F82</f>
        <v>0.15042377719397276</v>
      </c>
    </row>
    <row r="41" spans="1:11" ht="17" thickTop="1" thickBot="1">
      <c r="A41" s="1"/>
      <c r="B41" s="5" t="s">
        <v>40</v>
      </c>
      <c r="C41" s="3">
        <v>44</v>
      </c>
      <c r="D41" s="4">
        <v>1851136.3640000001</v>
      </c>
      <c r="E41" s="9">
        <v>73.181820000000002</v>
      </c>
      <c r="F41" s="4">
        <v>25642.268339999999</v>
      </c>
      <c r="G41" s="6">
        <v>82</v>
      </c>
      <c r="H41" s="7">
        <v>2038780.4878</v>
      </c>
      <c r="I41" s="10">
        <v>66.847560000000001</v>
      </c>
      <c r="J41" s="7">
        <v>31463.17464112</v>
      </c>
      <c r="K41" s="16">
        <f>(Sheet1!$J26-Sheet1!$F26)/Sheet1!$F26</f>
        <v>0.1536646699422741</v>
      </c>
    </row>
    <row r="42" spans="1:11" ht="17" thickTop="1" thickBot="1">
      <c r="A42" s="1"/>
      <c r="B42" s="5" t="s">
        <v>41</v>
      </c>
      <c r="C42" s="3">
        <v>133</v>
      </c>
      <c r="D42" s="4">
        <v>3009661.6540000001</v>
      </c>
      <c r="E42" s="9">
        <v>71.852630000000005</v>
      </c>
      <c r="F42" s="4">
        <v>43223.233379999998</v>
      </c>
      <c r="G42" s="6">
        <v>174</v>
      </c>
      <c r="H42" s="7">
        <v>3314396.5517000002</v>
      </c>
      <c r="I42" s="10">
        <v>68.760339999999999</v>
      </c>
      <c r="J42" s="7">
        <v>49650.888444010001</v>
      </c>
      <c r="K42" s="16">
        <f>(Sheet1!$J81-Sheet1!$F81)/Sheet1!$F81</f>
        <v>0.1243965061269819</v>
      </c>
    </row>
    <row r="43" spans="1:11" ht="17" thickTop="1" thickBot="1">
      <c r="A43" s="1"/>
      <c r="B43" s="5" t="s">
        <v>28</v>
      </c>
      <c r="C43" s="3">
        <v>158</v>
      </c>
      <c r="D43" s="4">
        <v>2693575.949</v>
      </c>
      <c r="E43" s="9">
        <v>60.787970000000001</v>
      </c>
      <c r="F43" s="4">
        <v>46053.379849999998</v>
      </c>
      <c r="G43" s="6">
        <v>194</v>
      </c>
      <c r="H43" s="7">
        <v>3038762.8865999999</v>
      </c>
      <c r="I43" s="10">
        <v>57.545360000000002</v>
      </c>
      <c r="J43" s="7">
        <v>53829.153923600003</v>
      </c>
      <c r="K43" s="16">
        <f>(Sheet1!$J62-Sheet1!$F62)/Sheet1!$F62</f>
        <v>0.1038782105158939</v>
      </c>
    </row>
    <row r="44" spans="1:11" ht="17" thickTop="1" thickBot="1">
      <c r="A44" s="1"/>
      <c r="B44" s="5" t="s">
        <v>33</v>
      </c>
      <c r="C44" s="3">
        <v>65</v>
      </c>
      <c r="D44" s="4">
        <v>1655600</v>
      </c>
      <c r="E44" s="9">
        <v>59.638460000000002</v>
      </c>
      <c r="F44" s="4">
        <v>29491.040700000001</v>
      </c>
      <c r="G44" s="6">
        <v>70</v>
      </c>
      <c r="H44" s="7">
        <v>1980142.8570999999</v>
      </c>
      <c r="I44" s="10">
        <v>60.214289999999998</v>
      </c>
      <c r="J44" s="7">
        <v>35023.456847770001</v>
      </c>
      <c r="K44" s="16">
        <f>(Sheet1!$J47-Sheet1!$F47)/Sheet1!$F47</f>
        <v>0.19630682843823971</v>
      </c>
    </row>
    <row r="45" spans="1:11" ht="17" thickTop="1" thickBot="1">
      <c r="A45" s="1"/>
      <c r="B45" s="5" t="s">
        <v>34</v>
      </c>
      <c r="C45" s="3">
        <v>73</v>
      </c>
      <c r="D45" s="4">
        <v>2035479.452</v>
      </c>
      <c r="E45" s="9">
        <v>69.075339999999997</v>
      </c>
      <c r="F45" s="4">
        <v>30633.601009999998</v>
      </c>
      <c r="G45" s="6">
        <v>80</v>
      </c>
      <c r="H45" s="7">
        <v>2448062.5</v>
      </c>
      <c r="I45" s="10">
        <v>69.21875</v>
      </c>
      <c r="J45" s="7">
        <v>37242.572941240003</v>
      </c>
      <c r="K45" s="16">
        <f>(Sheet1!$J30-Sheet1!$F30)/Sheet1!$F30</f>
        <v>0.19216541163130918</v>
      </c>
    </row>
    <row r="46" spans="1:11" ht="17" thickTop="1" thickBot="1">
      <c r="A46" s="1"/>
      <c r="B46" s="5" t="s">
        <v>36</v>
      </c>
      <c r="C46" s="3">
        <v>137</v>
      </c>
      <c r="D46" s="4">
        <v>2052335.7660000001</v>
      </c>
      <c r="E46" s="9">
        <v>58.744529999999997</v>
      </c>
      <c r="F46" s="4">
        <v>38009.404869999998</v>
      </c>
      <c r="G46" s="6">
        <v>141</v>
      </c>
      <c r="H46" s="7">
        <v>2408872.3404000001</v>
      </c>
      <c r="I46" s="10">
        <v>56.33475</v>
      </c>
      <c r="J46" s="7">
        <v>46702.984207670001</v>
      </c>
      <c r="K46" s="16">
        <f>(Sheet1!$J25-Sheet1!$F25)/Sheet1!$F25</f>
        <v>0.19163321702198605</v>
      </c>
    </row>
    <row r="47" spans="1:11" ht="17" thickTop="1" thickBot="1">
      <c r="A47" s="1"/>
      <c r="B47" s="5" t="s">
        <v>37</v>
      </c>
      <c r="C47" s="3">
        <v>51</v>
      </c>
      <c r="D47" s="4">
        <v>2405294.1179999998</v>
      </c>
      <c r="E47" s="9">
        <v>68.147059999999996</v>
      </c>
      <c r="F47" s="4">
        <v>36177.401819999999</v>
      </c>
      <c r="G47" s="6">
        <v>58</v>
      </c>
      <c r="H47" s="7">
        <v>2578068.9654999999</v>
      </c>
      <c r="I47" s="10">
        <v>62.284480000000002</v>
      </c>
      <c r="J47" s="7">
        <v>43279.27283242</v>
      </c>
      <c r="K47" s="16">
        <f>(Sheet1!$J41-Sheet1!$F41)/Sheet1!$F41</f>
        <v>0.22700434391913091</v>
      </c>
    </row>
    <row r="48" spans="1:11" ht="17" thickTop="1" thickBot="1">
      <c r="A48" s="1"/>
      <c r="B48" s="5" t="s">
        <v>39</v>
      </c>
      <c r="C48" s="3">
        <v>67</v>
      </c>
      <c r="D48" s="4">
        <v>5790373.1339999996</v>
      </c>
      <c r="E48" s="9">
        <v>72.768659999999997</v>
      </c>
      <c r="F48" s="4">
        <v>81562.533580000003</v>
      </c>
      <c r="G48" s="6">
        <v>102</v>
      </c>
      <c r="H48" s="7">
        <v>6212500</v>
      </c>
      <c r="I48" s="10">
        <v>71.009799999999998</v>
      </c>
      <c r="J48" s="7">
        <v>90204.224963379995</v>
      </c>
      <c r="K48" s="16">
        <f>(Sheet1!$J103-Sheet1!$F103)/Sheet1!$F103</f>
        <v>0.14987419113818531</v>
      </c>
    </row>
    <row r="49" spans="1:11" ht="17" thickTop="1" thickBot="1">
      <c r="A49" s="1"/>
      <c r="B49" s="5" t="s">
        <v>42</v>
      </c>
      <c r="C49" s="3">
        <v>21</v>
      </c>
      <c r="D49" s="4">
        <v>2386190.4759999998</v>
      </c>
      <c r="E49" s="9">
        <v>59.142859999999999</v>
      </c>
      <c r="F49" s="4">
        <v>41922.49207</v>
      </c>
      <c r="G49" s="6">
        <v>18</v>
      </c>
      <c r="H49" s="7">
        <v>2647777.7777999998</v>
      </c>
      <c r="I49" s="10">
        <v>61.30556</v>
      </c>
      <c r="J49" s="7">
        <v>46997.024800740001</v>
      </c>
      <c r="K49" s="16">
        <f>(Sheet1!$J100-Sheet1!$F100)/Sheet1!$F100</f>
        <v>0.17361226263400376</v>
      </c>
    </row>
    <row r="50" spans="1:11" ht="17" thickTop="1" thickBot="1">
      <c r="A50" s="1"/>
      <c r="B50" s="5" t="s">
        <v>43</v>
      </c>
      <c r="C50" s="3">
        <v>27</v>
      </c>
      <c r="D50" s="4">
        <v>1932222.2220000001</v>
      </c>
      <c r="E50" s="9">
        <v>68.511110000000002</v>
      </c>
      <c r="F50" s="4">
        <v>29362.656660000001</v>
      </c>
      <c r="G50" s="6">
        <v>34</v>
      </c>
      <c r="H50" s="7">
        <v>2324852.9411999998</v>
      </c>
      <c r="I50" s="10">
        <v>65.755880000000005</v>
      </c>
      <c r="J50" s="7">
        <v>36928.304681169997</v>
      </c>
      <c r="K50" s="16">
        <f>(Sheet1!$J22-Sheet1!$F22)/Sheet1!$F22</f>
        <v>0.20553340966538966</v>
      </c>
    </row>
    <row r="51" spans="1:11" ht="17" thickTop="1" thickBot="1">
      <c r="A51" s="1"/>
      <c r="B51" s="5" t="s">
        <v>44</v>
      </c>
      <c r="C51" s="3">
        <v>278</v>
      </c>
      <c r="D51" s="4">
        <v>5659118.7050000001</v>
      </c>
      <c r="E51" s="9">
        <v>64.852519999999998</v>
      </c>
      <c r="F51" s="4">
        <v>87647.098830000003</v>
      </c>
      <c r="G51" s="6">
        <v>376</v>
      </c>
      <c r="H51" s="7">
        <v>6471662.2340000002</v>
      </c>
      <c r="I51" s="10">
        <v>66.780850000000001</v>
      </c>
      <c r="J51" s="7">
        <v>98704.868256539994</v>
      </c>
      <c r="K51" s="16">
        <f>(Sheet1!$J96-Sheet1!$F96)/Sheet1!$F96</f>
        <v>0.14608278999029373</v>
      </c>
    </row>
    <row r="52" spans="1:11" ht="17" thickTop="1" thickBot="1">
      <c r="A52" s="1"/>
      <c r="B52" s="5" t="s">
        <v>46</v>
      </c>
      <c r="C52" s="3">
        <v>129</v>
      </c>
      <c r="D52" s="4">
        <v>2174186.0469999998</v>
      </c>
      <c r="E52" s="9">
        <v>71.139529999999993</v>
      </c>
      <c r="F52" s="4">
        <v>32244.584009999999</v>
      </c>
      <c r="G52" s="6">
        <v>223</v>
      </c>
      <c r="H52" s="7">
        <v>2613946.1883</v>
      </c>
      <c r="I52" s="10">
        <v>70.136769999999999</v>
      </c>
      <c r="J52" s="7">
        <v>39181.386608950001</v>
      </c>
      <c r="K52" s="16">
        <f>(Sheet1!$J31-Sheet1!$F31)/Sheet1!$F31</f>
        <v>0.17171726815004959</v>
      </c>
    </row>
    <row r="53" spans="1:11" ht="17" thickTop="1" thickBot="1">
      <c r="A53" s="1"/>
      <c r="B53" s="5" t="s">
        <v>47</v>
      </c>
      <c r="C53" s="3">
        <v>362</v>
      </c>
      <c r="D53" s="4">
        <v>3388466.8509999998</v>
      </c>
      <c r="E53" s="9">
        <v>49.582320000000003</v>
      </c>
      <c r="F53" s="4">
        <v>70308.333010000002</v>
      </c>
      <c r="G53" s="6">
        <v>371</v>
      </c>
      <c r="H53" s="7">
        <v>3633566.0377000002</v>
      </c>
      <c r="I53" s="10">
        <v>46.492449999999998</v>
      </c>
      <c r="J53" s="7">
        <v>80317.782317260004</v>
      </c>
      <c r="K53" s="16">
        <f>(Sheet1!$J87-Sheet1!$F87)/Sheet1!$F87</f>
        <v>0.16983277904653404</v>
      </c>
    </row>
    <row r="54" spans="1:11" ht="17" thickTop="1" thickBot="1">
      <c r="A54" s="1"/>
      <c r="B54" s="5" t="s">
        <v>48</v>
      </c>
      <c r="C54" s="3">
        <v>4</v>
      </c>
      <c r="D54" s="4">
        <v>5912500</v>
      </c>
      <c r="E54" s="9">
        <v>58</v>
      </c>
      <c r="F54" s="4">
        <v>102904.82950000001</v>
      </c>
      <c r="G54" s="6">
        <v>4</v>
      </c>
      <c r="H54" s="7">
        <v>15587500</v>
      </c>
      <c r="I54" s="10">
        <v>151.75</v>
      </c>
      <c r="J54" s="7">
        <v>99786.977246530005</v>
      </c>
      <c r="K54" s="16">
        <f>(Sheet1!$J105-Sheet1!$F105)/Sheet1!$F105</f>
        <v>-1</v>
      </c>
    </row>
    <row r="55" spans="1:11" ht="17" thickTop="1" thickBot="1">
      <c r="A55" s="1"/>
      <c r="B55" s="5" t="s">
        <v>45</v>
      </c>
      <c r="C55" s="3">
        <v>92</v>
      </c>
      <c r="D55" s="4">
        <v>2825760.87</v>
      </c>
      <c r="E55" s="9">
        <v>63.616300000000003</v>
      </c>
      <c r="F55" s="4">
        <v>45834.743190000001</v>
      </c>
      <c r="G55" s="6">
        <v>102</v>
      </c>
      <c r="H55" s="7">
        <v>3159460.7842999999</v>
      </c>
      <c r="I55" s="10">
        <v>61.867649999999998</v>
      </c>
      <c r="J55" s="7">
        <v>53183.283102529997</v>
      </c>
      <c r="K55" s="16">
        <f>(Sheet1!$J67-Sheet1!$F67)/Sheet1!$F67</f>
        <v>0.29516058456654853</v>
      </c>
    </row>
    <row r="56" spans="1:11" ht="17" thickTop="1" thickBot="1">
      <c r="A56" s="1"/>
      <c r="B56" s="5" t="s">
        <v>49</v>
      </c>
      <c r="C56" s="3">
        <v>273</v>
      </c>
      <c r="D56" s="4">
        <v>3978369.963</v>
      </c>
      <c r="E56" s="9">
        <v>73.157139999999998</v>
      </c>
      <c r="F56" s="4">
        <v>55719.628270000001</v>
      </c>
      <c r="G56" s="6">
        <v>365</v>
      </c>
      <c r="H56" s="7">
        <v>4496115.0685000001</v>
      </c>
      <c r="I56" s="10">
        <v>69.695890000000006</v>
      </c>
      <c r="J56" s="7">
        <v>66020.443616489996</v>
      </c>
      <c r="K56" s="16">
        <f>(Sheet1!$J49-Sheet1!$F49)/Sheet1!$F49</f>
        <v>0.12104558866077926</v>
      </c>
    </row>
    <row r="57" spans="1:11" ht="17" thickTop="1" thickBot="1">
      <c r="A57" s="1"/>
      <c r="B57" s="5" t="s">
        <v>51</v>
      </c>
      <c r="C57" s="3">
        <v>280</v>
      </c>
      <c r="D57" s="4">
        <v>4281119.7680000002</v>
      </c>
      <c r="E57" s="9">
        <v>60.938209999999998</v>
      </c>
      <c r="F57" s="4">
        <v>74348.523939999999</v>
      </c>
      <c r="G57" s="6">
        <v>334</v>
      </c>
      <c r="H57" s="7">
        <v>5058643.7126000002</v>
      </c>
      <c r="I57" s="10">
        <v>61.347009999999997</v>
      </c>
      <c r="J57" s="7">
        <v>85993.113533130003</v>
      </c>
      <c r="K57" s="16">
        <f>(Sheet1!$J69-Sheet1!$F69)/Sheet1!$F69</f>
        <v>0.31187528033425532</v>
      </c>
    </row>
    <row r="58" spans="1:11" ht="17" thickTop="1" thickBot="1">
      <c r="A58" s="1"/>
      <c r="B58" s="5" t="s">
        <v>52</v>
      </c>
      <c r="C58" s="3">
        <v>14</v>
      </c>
      <c r="D58" s="4">
        <v>1525714.2860000001</v>
      </c>
      <c r="E58" s="9">
        <v>92.142859999999999</v>
      </c>
      <c r="F58" s="4">
        <v>16758.124240000001</v>
      </c>
      <c r="G58" s="6">
        <v>15</v>
      </c>
      <c r="H58" s="7">
        <v>2015733.3333000001</v>
      </c>
      <c r="I58" s="10">
        <v>89.766670000000005</v>
      </c>
      <c r="J58" s="7">
        <v>22501.120376800001</v>
      </c>
      <c r="K58" s="16">
        <f>(Sheet1!$J9-Sheet1!$F9)/Sheet1!$F9</f>
        <v>0.1513352043622429</v>
      </c>
    </row>
    <row r="59" spans="1:11" ht="17" thickTop="1" thickBot="1">
      <c r="A59" s="1"/>
      <c r="B59" s="5" t="s">
        <v>53</v>
      </c>
      <c r="C59" s="3">
        <v>469</v>
      </c>
      <c r="D59" s="4">
        <v>4047174.84</v>
      </c>
      <c r="E59" s="9">
        <v>54.711939999999998</v>
      </c>
      <c r="F59" s="4">
        <v>77138.038220000002</v>
      </c>
      <c r="G59" s="6">
        <v>543</v>
      </c>
      <c r="H59" s="7">
        <v>4514585.8195000002</v>
      </c>
      <c r="I59" s="10">
        <v>52.935360000000003</v>
      </c>
      <c r="J59" s="7">
        <v>88975.452633430003</v>
      </c>
      <c r="K59" s="16">
        <f>(Sheet1!$J73-Sheet1!$F73)/Sheet1!$F73</f>
        <v>0.15088983923585123</v>
      </c>
    </row>
    <row r="60" spans="1:11" ht="17" thickTop="1" thickBot="1">
      <c r="A60" s="1"/>
      <c r="B60" s="5" t="s">
        <v>54</v>
      </c>
      <c r="C60" s="3">
        <v>137</v>
      </c>
      <c r="D60" s="4">
        <v>2727408.7590000001</v>
      </c>
      <c r="E60" s="9">
        <v>49.143070000000002</v>
      </c>
      <c r="F60" s="4">
        <v>57920.824529999998</v>
      </c>
      <c r="G60" s="6">
        <v>189</v>
      </c>
      <c r="H60" s="7">
        <v>3104047.6189999999</v>
      </c>
      <c r="I60" s="10">
        <v>48.853969999999997</v>
      </c>
      <c r="J60" s="7">
        <v>65969.638554799996</v>
      </c>
      <c r="K60" s="16">
        <f>(Sheet1!$J89-Sheet1!$F89)/Sheet1!$F89</f>
        <v>0.27468935532396682</v>
      </c>
    </row>
    <row r="61" spans="1:11" ht="17" thickTop="1" thickBot="1">
      <c r="A61" s="1"/>
      <c r="B61" s="5" t="s">
        <v>50</v>
      </c>
      <c r="C61" s="3">
        <v>16</v>
      </c>
      <c r="D61" s="4">
        <v>3293750</v>
      </c>
      <c r="E61" s="9">
        <v>64.849999999999994</v>
      </c>
      <c r="F61" s="4">
        <v>51566.933129999998</v>
      </c>
      <c r="G61" s="6">
        <v>21</v>
      </c>
      <c r="H61" s="7">
        <v>3940000</v>
      </c>
      <c r="I61" s="10">
        <v>61.619050000000001</v>
      </c>
      <c r="J61" s="7">
        <v>65303.567757229997</v>
      </c>
      <c r="K61" s="16">
        <f>(Sheet1!$J20-Sheet1!$F20)/Sheet1!$F20</f>
        <v>0.2087917974591175</v>
      </c>
    </row>
    <row r="62" spans="1:11" ht="17" thickTop="1" thickBot="1">
      <c r="A62" s="1"/>
      <c r="B62" s="5" t="s">
        <v>55</v>
      </c>
      <c r="C62" s="3">
        <v>43</v>
      </c>
      <c r="D62" s="4">
        <v>2804767.4419999998</v>
      </c>
      <c r="E62" s="9">
        <v>59.255809999999997</v>
      </c>
      <c r="F62" s="4">
        <v>50008.694960000001</v>
      </c>
      <c r="G62" s="6">
        <v>52</v>
      </c>
      <c r="H62" s="7">
        <v>3160000</v>
      </c>
      <c r="I62" s="10">
        <v>59.598080000000003</v>
      </c>
      <c r="J62" s="7">
        <v>55203.508702680003</v>
      </c>
      <c r="K62" s="16">
        <f>(Sheet1!$J104-Sheet1!$F104)/Sheet1!$F104</f>
        <v>0.19801005952170406</v>
      </c>
    </row>
    <row r="63" spans="1:11" ht="17" thickTop="1" thickBot="1">
      <c r="A63" s="1"/>
      <c r="B63" s="5" t="s">
        <v>57</v>
      </c>
      <c r="C63" s="3">
        <v>31</v>
      </c>
      <c r="D63" s="4">
        <v>1779677.419</v>
      </c>
      <c r="E63" s="9">
        <v>78.5</v>
      </c>
      <c r="F63" s="4">
        <v>22893.334320000002</v>
      </c>
      <c r="G63" s="6">
        <v>42</v>
      </c>
      <c r="H63" s="7">
        <v>2122023.8095</v>
      </c>
      <c r="I63" s="10">
        <v>74.892859999999999</v>
      </c>
      <c r="J63" s="7">
        <v>29131.351908979999</v>
      </c>
      <c r="K63" s="16">
        <f>(Sheet1!$J19-Sheet1!$F19)/Sheet1!$F19</f>
        <v>0.20065476204542285</v>
      </c>
    </row>
    <row r="64" spans="1:11" ht="17" thickTop="1" thickBot="1">
      <c r="A64" s="1"/>
      <c r="B64" s="5" t="s">
        <v>56</v>
      </c>
      <c r="C64" s="3">
        <v>341</v>
      </c>
      <c r="D64" s="4">
        <v>2969824.0469999998</v>
      </c>
      <c r="E64" s="9">
        <v>57.29853</v>
      </c>
      <c r="F64" s="4">
        <v>54583.08526</v>
      </c>
      <c r="G64" s="6">
        <v>370</v>
      </c>
      <c r="H64" s="7">
        <v>3451500</v>
      </c>
      <c r="I64" s="10">
        <v>56.24</v>
      </c>
      <c r="J64" s="7">
        <v>64364.994583309999</v>
      </c>
      <c r="K64" s="16">
        <f>(Sheet1!$J52-Sheet1!$F52)/Sheet1!$F52</f>
        <v>0.21513078279436615</v>
      </c>
    </row>
    <row r="65" spans="1:11" ht="17" thickTop="1" thickBot="1">
      <c r="A65" s="1"/>
      <c r="B65" s="5" t="s">
        <v>58</v>
      </c>
      <c r="C65" s="3">
        <v>733</v>
      </c>
      <c r="D65" s="4">
        <v>4814335.6069999998</v>
      </c>
      <c r="E65" s="9">
        <v>62.029739999999997</v>
      </c>
      <c r="F65" s="4">
        <v>79473.014060000001</v>
      </c>
      <c r="G65" s="6">
        <v>695</v>
      </c>
      <c r="H65" s="7">
        <v>5315640.2878</v>
      </c>
      <c r="I65" s="10">
        <v>60.495829999999998</v>
      </c>
      <c r="J65" s="7">
        <v>90382.913386150001</v>
      </c>
      <c r="K65" s="16">
        <f>(Sheet1!$J92-Sheet1!$F92)/Sheet1!$F92</f>
        <v>0.28491597006363906</v>
      </c>
    </row>
    <row r="66" spans="1:11" ht="17" thickTop="1" thickBot="1">
      <c r="A66" s="1"/>
      <c r="B66" s="5" t="s">
        <v>65</v>
      </c>
      <c r="C66" s="3">
        <v>9</v>
      </c>
      <c r="D66" s="4">
        <v>1983888.889</v>
      </c>
      <c r="E66" s="9">
        <v>74.94444</v>
      </c>
      <c r="F66" s="4">
        <v>26569.812590000001</v>
      </c>
      <c r="G66" s="6">
        <v>7</v>
      </c>
      <c r="H66" s="7">
        <v>2535000</v>
      </c>
      <c r="I66" s="10">
        <v>68.285709999999995</v>
      </c>
      <c r="J66" s="7">
        <v>38443.641223029997</v>
      </c>
      <c r="K66" s="17">
        <f>(Sheet1!$J8-Sheet1!$F8)/Sheet1!$F8</f>
        <v>0.17688982633994327</v>
      </c>
    </row>
    <row r="67" spans="1:11" ht="17" thickTop="1" thickBot="1">
      <c r="A67" s="1"/>
      <c r="B67" s="5" t="s">
        <v>66</v>
      </c>
      <c r="C67" s="3">
        <v>112</v>
      </c>
      <c r="D67" s="4">
        <v>2312410.7140000002</v>
      </c>
      <c r="E67" s="9">
        <v>70.037499999999994</v>
      </c>
      <c r="F67" s="4">
        <v>34700.299659999997</v>
      </c>
      <c r="G67" s="6">
        <v>200</v>
      </c>
      <c r="H67" s="7">
        <v>2676650</v>
      </c>
      <c r="I67" s="10">
        <v>63.283000000000001</v>
      </c>
      <c r="J67" s="7">
        <v>44942.460392280002</v>
      </c>
      <c r="K67" s="16">
        <f>(Sheet1!$J14-Sheet1!$F14)/Sheet1!$F14</f>
        <v>0.2320350639835769</v>
      </c>
    </row>
    <row r="68" spans="1:11" ht="17" thickTop="1" thickBot="1">
      <c r="A68" s="1"/>
      <c r="B68" s="5" t="s">
        <v>67</v>
      </c>
      <c r="C68" s="3">
        <v>79</v>
      </c>
      <c r="D68" s="4">
        <v>3686898.7340000002</v>
      </c>
      <c r="E68" s="9">
        <v>60.840510000000002</v>
      </c>
      <c r="F68" s="4">
        <v>61046.831539999999</v>
      </c>
      <c r="G68" s="6">
        <v>137</v>
      </c>
      <c r="H68" s="7">
        <v>4877518.2482000003</v>
      </c>
      <c r="I68" s="10">
        <v>66.215329999999994</v>
      </c>
      <c r="J68" s="7">
        <v>73897.435810690004</v>
      </c>
      <c r="K68" s="16">
        <f>(Sheet1!$J32-Sheet1!$F32)/Sheet1!$F32</f>
        <v>0.17393933246261267</v>
      </c>
    </row>
    <row r="69" spans="1:11" ht="17" thickTop="1" thickBot="1">
      <c r="A69" s="1"/>
      <c r="B69" s="5" t="s">
        <v>61</v>
      </c>
      <c r="C69" s="3">
        <v>91</v>
      </c>
      <c r="D69" s="4">
        <v>2101285.7140000002</v>
      </c>
      <c r="E69" s="9">
        <v>66.648349999999994</v>
      </c>
      <c r="F69" s="4">
        <v>33932.626219999998</v>
      </c>
      <c r="G69" s="6">
        <v>143</v>
      </c>
      <c r="H69" s="7">
        <v>2605013.986</v>
      </c>
      <c r="I69" s="10">
        <v>63.315379999999998</v>
      </c>
      <c r="J69" s="7">
        <v>44515.373534840001</v>
      </c>
      <c r="K69" s="16">
        <f>(Sheet1!$J13-Sheet1!$F13)/Sheet1!$F13</f>
        <v>0.23615987959301266</v>
      </c>
    </row>
    <row r="70" spans="1:11" ht="17" thickTop="1" thickBot="1">
      <c r="A70" s="1"/>
      <c r="B70" s="5" t="s">
        <v>62</v>
      </c>
      <c r="C70" s="3">
        <v>407</v>
      </c>
      <c r="D70" s="4">
        <v>4223648.6490000002</v>
      </c>
      <c r="E70" s="9">
        <v>54.959209999999999</v>
      </c>
      <c r="F70" s="4">
        <v>79087.351219999997</v>
      </c>
      <c r="G70" s="6">
        <v>410</v>
      </c>
      <c r="H70" s="7">
        <v>4893953.6584999999</v>
      </c>
      <c r="I70" s="10">
        <v>55.077559999999998</v>
      </c>
      <c r="J70" s="7">
        <v>91231.528838419996</v>
      </c>
      <c r="K70" s="16">
        <f>(Sheet1!$J72-Sheet1!$F72)/Sheet1!$F72</f>
        <v>0.18858773231899664</v>
      </c>
    </row>
    <row r="71" spans="1:11" ht="17" thickTop="1" thickBot="1">
      <c r="A71" s="1"/>
      <c r="B71" s="5" t="s">
        <v>63</v>
      </c>
      <c r="C71" s="3">
        <v>257</v>
      </c>
      <c r="D71" s="4">
        <v>5285778.21</v>
      </c>
      <c r="E71" s="9">
        <v>67.039689999999993</v>
      </c>
      <c r="F71" s="4">
        <v>82176.237359999999</v>
      </c>
      <c r="G71" s="6">
        <v>272</v>
      </c>
      <c r="H71" s="7">
        <v>5995753.6765000001</v>
      </c>
      <c r="I71" s="10">
        <v>66.466909999999999</v>
      </c>
      <c r="J71" s="7">
        <v>93532.664190049996</v>
      </c>
      <c r="K71" s="16">
        <f>(Sheet1!$J91-Sheet1!$F91)/Sheet1!$F91</f>
        <v>0.12457637438756208</v>
      </c>
    </row>
    <row r="72" spans="1:11" ht="17" thickTop="1" thickBot="1">
      <c r="A72" s="1"/>
      <c r="B72" s="5" t="s">
        <v>64</v>
      </c>
      <c r="C72" s="3">
        <v>47</v>
      </c>
      <c r="D72" s="4">
        <v>1765957.4469999999</v>
      </c>
      <c r="E72" s="9">
        <v>63.257449999999999</v>
      </c>
      <c r="F72" s="4">
        <v>29832.043880000001</v>
      </c>
      <c r="G72" s="6">
        <v>53</v>
      </c>
      <c r="H72" s="7">
        <v>2125471.6981000002</v>
      </c>
      <c r="I72" s="10">
        <v>63.98113</v>
      </c>
      <c r="J72" s="7">
        <v>35458.001385770003</v>
      </c>
      <c r="K72" s="16">
        <f>(Sheet1!$J46-Sheet1!$F46)/Sheet1!$F46</f>
        <v>0.22872179576091328</v>
      </c>
    </row>
    <row r="73" spans="1:11" ht="17" thickTop="1" thickBot="1">
      <c r="A73" s="1"/>
      <c r="B73" s="5" t="s">
        <v>68</v>
      </c>
      <c r="C73" s="3">
        <v>744</v>
      </c>
      <c r="D73" s="4">
        <v>4457541.6670000004</v>
      </c>
      <c r="E73" s="9">
        <v>58.205379999999998</v>
      </c>
      <c r="F73" s="4">
        <v>79347.050990000003</v>
      </c>
      <c r="G73" s="6">
        <v>778</v>
      </c>
      <c r="H73" s="7">
        <v>5050804.6272</v>
      </c>
      <c r="I73" s="10">
        <v>56.871339999999996</v>
      </c>
      <c r="J73" s="7">
        <v>91319.714757719994</v>
      </c>
      <c r="K73" s="16">
        <f>(Sheet1!$J77-Sheet1!$F77)/Sheet1!$F77</f>
        <v>0.11701847963387942</v>
      </c>
    </row>
    <row r="74" spans="1:11" ht="17" thickTop="1" thickBot="1">
      <c r="A74" s="1"/>
      <c r="B74" s="5" t="s">
        <v>69</v>
      </c>
      <c r="C74" s="3">
        <v>114</v>
      </c>
      <c r="D74" s="4">
        <v>2998640.3509999998</v>
      </c>
      <c r="E74" s="9">
        <v>68.225440000000006</v>
      </c>
      <c r="F74" s="4">
        <v>46407.319080000001</v>
      </c>
      <c r="G74" s="6">
        <v>142</v>
      </c>
      <c r="H74" s="7">
        <v>3443697.1831</v>
      </c>
      <c r="I74" s="10">
        <v>68.435919999999996</v>
      </c>
      <c r="J74" s="7">
        <v>53151.239640090003</v>
      </c>
      <c r="K74" s="16">
        <f>(Sheet1!$J86-Sheet1!$F86)/Sheet1!$F86</f>
        <v>0.18360381147784172</v>
      </c>
    </row>
    <row r="75" spans="1:11" ht="17" thickTop="1" thickBot="1">
      <c r="A75" s="1"/>
      <c r="B75" s="5" t="s">
        <v>71</v>
      </c>
      <c r="C75" s="3">
        <v>528</v>
      </c>
      <c r="D75" s="4">
        <v>3898645.8330000001</v>
      </c>
      <c r="E75" s="9">
        <v>55.414580000000001</v>
      </c>
      <c r="F75" s="4">
        <v>73004.134879999998</v>
      </c>
      <c r="G75" s="6">
        <v>600</v>
      </c>
      <c r="H75" s="7">
        <v>4420125</v>
      </c>
      <c r="I75" s="10">
        <v>54.881999999999998</v>
      </c>
      <c r="J75" s="7">
        <v>83350.993327019998</v>
      </c>
      <c r="K75" s="16">
        <f>(Sheet1!$J88-Sheet1!$F88)/Sheet1!$F88</f>
        <v>0.20473257399030895</v>
      </c>
    </row>
    <row r="76" spans="1:11" ht="17" thickTop="1" thickBot="1">
      <c r="A76" s="1"/>
      <c r="B76" s="5" t="s">
        <v>74</v>
      </c>
      <c r="C76" s="3">
        <v>111</v>
      </c>
      <c r="D76" s="4">
        <v>2152405.4049999998</v>
      </c>
      <c r="E76" s="9">
        <v>71.61712</v>
      </c>
      <c r="F76" s="4">
        <v>31601.953939999999</v>
      </c>
      <c r="G76" s="6">
        <v>141</v>
      </c>
      <c r="H76" s="7">
        <v>2667858.156</v>
      </c>
      <c r="I76" s="10">
        <v>74.168090000000007</v>
      </c>
      <c r="J76" s="7">
        <v>37030.375829780001</v>
      </c>
      <c r="K76" s="16">
        <f>(Sheet1!$J59-Sheet1!$F59)/Sheet1!$F59</f>
        <v>0.15345755073092912</v>
      </c>
    </row>
    <row r="77" spans="1:11" ht="17" thickTop="1" thickBot="1">
      <c r="A77" s="1"/>
      <c r="B77" s="5" t="s">
        <v>75</v>
      </c>
      <c r="C77" s="3">
        <v>40</v>
      </c>
      <c r="D77" s="4">
        <v>2745750</v>
      </c>
      <c r="E77" s="9">
        <v>59.524999999999999</v>
      </c>
      <c r="F77" s="4">
        <v>46852.129520000002</v>
      </c>
      <c r="G77" s="6">
        <v>35</v>
      </c>
      <c r="H77" s="7">
        <v>3283428.5713999998</v>
      </c>
      <c r="I77" s="10">
        <v>63.362859999999998</v>
      </c>
      <c r="J77" s="7">
        <v>52334.694484040003</v>
      </c>
      <c r="K77" s="16">
        <f>(Sheet1!$J102-Sheet1!$F102)/Sheet1!$F102</f>
        <v>0.16860543429402275</v>
      </c>
    </row>
    <row r="78" spans="1:11" ht="17" thickTop="1" thickBot="1">
      <c r="A78" s="1"/>
      <c r="B78" s="5" t="s">
        <v>72</v>
      </c>
      <c r="C78" s="3">
        <v>43</v>
      </c>
      <c r="D78" s="4">
        <v>1930232.558</v>
      </c>
      <c r="E78" s="9">
        <v>65.648840000000007</v>
      </c>
      <c r="F78" s="4">
        <v>31691.028999999999</v>
      </c>
      <c r="G78" s="6">
        <v>65</v>
      </c>
      <c r="H78" s="7">
        <v>2317615.3846</v>
      </c>
      <c r="I78" s="10">
        <v>64.675380000000004</v>
      </c>
      <c r="J78" s="7">
        <v>37224.41921308</v>
      </c>
      <c r="K78" s="16">
        <f>(Sheet1!$J55-Sheet1!$F55)/Sheet1!$F55</f>
        <v>0.16032684817427456</v>
      </c>
    </row>
    <row r="79" spans="1:11" ht="17" thickTop="1" thickBot="1">
      <c r="A79" s="1"/>
      <c r="B79" s="5" t="s">
        <v>73</v>
      </c>
      <c r="C79" s="3">
        <v>162</v>
      </c>
      <c r="D79" s="4">
        <v>2592530.8640000001</v>
      </c>
      <c r="E79" s="9">
        <v>48.53642</v>
      </c>
      <c r="F79" s="4">
        <v>55771.91027</v>
      </c>
      <c r="G79" s="6">
        <v>146</v>
      </c>
      <c r="H79" s="7">
        <v>2947945.2055000002</v>
      </c>
      <c r="I79" s="10">
        <v>48.248629999999999</v>
      </c>
      <c r="J79" s="7">
        <v>62569.527957350001</v>
      </c>
      <c r="K79" s="16">
        <f>(Sheet1!$J99-Sheet1!$F99)/Sheet1!$F99</f>
        <v>0.33490186365345731</v>
      </c>
    </row>
    <row r="80" spans="1:11" ht="17" thickTop="1" thickBot="1">
      <c r="A80" s="1"/>
      <c r="B80" s="5" t="s">
        <v>76</v>
      </c>
      <c r="C80" s="3">
        <v>49</v>
      </c>
      <c r="D80" s="4">
        <v>4857857.1430000002</v>
      </c>
      <c r="E80" s="9">
        <v>62.469389999999997</v>
      </c>
      <c r="F80" s="4">
        <v>80688.113169999997</v>
      </c>
      <c r="G80" s="6">
        <v>48</v>
      </c>
      <c r="H80" s="7">
        <v>5893541.6666999999</v>
      </c>
      <c r="I80" s="10">
        <v>66.677080000000004</v>
      </c>
      <c r="J80" s="7">
        <v>90271.075118570006</v>
      </c>
      <c r="K80" s="16">
        <f>(Sheet1!$J101-Sheet1!$F101)/Sheet1!$F101</f>
        <v>0.16681600733932739</v>
      </c>
    </row>
    <row r="81" spans="1:11" ht="17" thickTop="1" thickBot="1">
      <c r="A81" s="1"/>
      <c r="B81" s="5" t="s">
        <v>77</v>
      </c>
      <c r="C81" s="3">
        <v>19</v>
      </c>
      <c r="D81" s="4">
        <v>3509736.8420000002</v>
      </c>
      <c r="E81" s="9">
        <v>67.710530000000006</v>
      </c>
      <c r="F81" s="4">
        <v>52794.709779999997</v>
      </c>
      <c r="G81" s="6">
        <v>15</v>
      </c>
      <c r="H81" s="7">
        <v>3742000</v>
      </c>
      <c r="I81" s="10">
        <v>64</v>
      </c>
      <c r="J81" s="7">
        <v>59362.187218619998</v>
      </c>
      <c r="K81" s="16">
        <f>(Sheet1!$J98-Sheet1!$F98)/Sheet1!$F98</f>
        <v>0.2770111836044703</v>
      </c>
    </row>
    <row r="82" spans="1:11" ht="17" thickTop="1" thickBot="1">
      <c r="A82" s="1"/>
      <c r="B82" s="5" t="s">
        <v>78</v>
      </c>
      <c r="C82" s="3">
        <v>493</v>
      </c>
      <c r="D82" s="4">
        <v>2826995.943</v>
      </c>
      <c r="E82" s="9">
        <v>63.330019999999998</v>
      </c>
      <c r="F82" s="4">
        <v>46746.981720000003</v>
      </c>
      <c r="G82" s="6">
        <v>514</v>
      </c>
      <c r="H82" s="7">
        <v>3258525.2917999998</v>
      </c>
      <c r="I82" s="10">
        <v>64.440269999999998</v>
      </c>
      <c r="J82" s="7">
        <v>53778.839282740002</v>
      </c>
      <c r="K82" s="16">
        <f>(Sheet1!$J79-Sheet1!$F79)/Sheet1!$F79</f>
        <v>0.12188246116085565</v>
      </c>
    </row>
    <row r="83" spans="1:11" ht="17" thickTop="1" thickBot="1">
      <c r="A83" s="1"/>
      <c r="B83" s="5" t="s">
        <v>79</v>
      </c>
      <c r="C83" s="3">
        <v>72</v>
      </c>
      <c r="D83" s="4">
        <v>2598347.2220000001</v>
      </c>
      <c r="E83" s="9">
        <v>65.11806</v>
      </c>
      <c r="F83" s="4">
        <v>43258.681299999997</v>
      </c>
      <c r="G83" s="6">
        <v>87</v>
      </c>
      <c r="H83" s="7">
        <v>2865574.7126000002</v>
      </c>
      <c r="I83" s="10">
        <v>58.804600000000001</v>
      </c>
      <c r="J83" s="7">
        <v>52854.71683302</v>
      </c>
      <c r="K83" s="16">
        <f>(Sheet1!$J28-Sheet1!$F28)/Sheet1!$F28</f>
        <v>0.15057542464700471</v>
      </c>
    </row>
    <row r="84" spans="1:11" ht="17" thickTop="1" thickBot="1">
      <c r="A84" s="1"/>
      <c r="B84" s="5" t="s">
        <v>80</v>
      </c>
      <c r="C84" s="3">
        <v>175</v>
      </c>
      <c r="D84" s="4">
        <v>5302914.2860000003</v>
      </c>
      <c r="E84" s="9">
        <v>65.96857</v>
      </c>
      <c r="F84" s="4">
        <v>83441.454939999996</v>
      </c>
      <c r="G84" s="6">
        <v>200</v>
      </c>
      <c r="H84" s="7">
        <v>6463152.5</v>
      </c>
      <c r="I84" s="10">
        <v>68.397999999999996</v>
      </c>
      <c r="J84" s="7">
        <v>98044.01997424</v>
      </c>
      <c r="K84" s="16">
        <f>(Sheet1!$J54-Sheet1!$F54)/Sheet1!$F54</f>
        <v>-3.0298405513319492E-2</v>
      </c>
    </row>
    <row r="85" spans="1:11" ht="17" thickTop="1" thickBot="1">
      <c r="A85" s="1"/>
      <c r="B85" s="5" t="s">
        <v>81</v>
      </c>
      <c r="C85" s="3">
        <v>267</v>
      </c>
      <c r="D85" s="4">
        <v>3701666.6669999999</v>
      </c>
      <c r="E85" s="9">
        <v>53.967419999999997</v>
      </c>
      <c r="F85" s="4">
        <v>71668.110209999999</v>
      </c>
      <c r="G85" s="6">
        <v>253</v>
      </c>
      <c r="H85" s="7">
        <v>4351620.5533999996</v>
      </c>
      <c r="I85" s="10">
        <v>55.463239999999999</v>
      </c>
      <c r="J85" s="7">
        <v>81279.898041980006</v>
      </c>
      <c r="K85" s="16">
        <f>(Sheet1!$J94-Sheet1!$F94)/Sheet1!$F94</f>
        <v>0.16548454726927755</v>
      </c>
    </row>
    <row r="86" spans="1:11" ht="17" thickTop="1" thickBot="1">
      <c r="A86" s="1"/>
      <c r="B86" s="5" t="s">
        <v>82</v>
      </c>
      <c r="C86" s="3">
        <v>29</v>
      </c>
      <c r="D86" s="4">
        <v>2856379.31</v>
      </c>
      <c r="E86" s="9">
        <v>63.465519999999998</v>
      </c>
      <c r="F86" s="4">
        <v>47492.368450000002</v>
      </c>
      <c r="G86" s="6">
        <v>37</v>
      </c>
      <c r="H86" s="7">
        <v>3248108.1080999998</v>
      </c>
      <c r="I86" s="10">
        <v>60.229730000000004</v>
      </c>
      <c r="J86" s="7">
        <v>56212.14831353</v>
      </c>
      <c r="K86" s="16">
        <f>(Sheet1!$J51-Sheet1!$F51)/Sheet1!$F51</f>
        <v>0.12616241238044401</v>
      </c>
    </row>
    <row r="87" spans="1:11" ht="17" thickTop="1" thickBot="1">
      <c r="A87" s="1"/>
      <c r="B87" s="5" t="s">
        <v>83</v>
      </c>
      <c r="C87" s="3">
        <v>71</v>
      </c>
      <c r="D87" s="4">
        <v>2244014.085</v>
      </c>
      <c r="E87" s="9">
        <v>52.82817</v>
      </c>
      <c r="F87" s="4">
        <v>45947.567280000003</v>
      </c>
      <c r="G87" s="6">
        <v>66</v>
      </c>
      <c r="H87" s="7">
        <v>2851666.6666999999</v>
      </c>
      <c r="I87" s="10">
        <v>56.477269999999997</v>
      </c>
      <c r="J87" s="7">
        <v>53750.970321590001</v>
      </c>
      <c r="K87" s="16">
        <f>(Sheet1!$J61-Sheet1!$F61)/Sheet1!$F61</f>
        <v>0.26638455679727951</v>
      </c>
    </row>
    <row r="88" spans="1:11" ht="17" thickTop="1" thickBot="1">
      <c r="A88" s="1"/>
      <c r="B88" s="5" t="s">
        <v>84</v>
      </c>
      <c r="C88" s="3">
        <v>226</v>
      </c>
      <c r="D88" s="4">
        <v>3097920.3539999998</v>
      </c>
      <c r="E88" s="9">
        <v>63.99071</v>
      </c>
      <c r="F88" s="4">
        <v>50034.802170000003</v>
      </c>
      <c r="G88" s="6">
        <v>293</v>
      </c>
      <c r="H88" s="7">
        <v>3642665.5290000001</v>
      </c>
      <c r="I88" s="10">
        <v>62.555970000000002</v>
      </c>
      <c r="J88" s="7">
        <v>60278.556007359999</v>
      </c>
      <c r="K88" s="16">
        <f>(Sheet1!$J38-Sheet1!$F38)/Sheet1!$F38</f>
        <v>0.13490296005874014</v>
      </c>
    </row>
    <row r="89" spans="1:11" ht="17" thickTop="1" thickBot="1">
      <c r="A89" s="1"/>
      <c r="B89" s="5" t="s">
        <v>85</v>
      </c>
      <c r="C89" s="3">
        <v>54</v>
      </c>
      <c r="D89" s="4">
        <v>2257709.7220000001</v>
      </c>
      <c r="E89" s="9">
        <v>53.203699999999998</v>
      </c>
      <c r="F89" s="4">
        <v>43818.501620000003</v>
      </c>
      <c r="G89" s="6">
        <v>58</v>
      </c>
      <c r="H89" s="7">
        <v>3013965.5172000001</v>
      </c>
      <c r="I89" s="10">
        <v>57.017240000000001</v>
      </c>
      <c r="J89" s="7">
        <v>55854.977581259998</v>
      </c>
      <c r="K89" s="16">
        <f>(Sheet1!$J18-Sheet1!$F18)/Sheet1!$F18</f>
        <v>0.32199301433050609</v>
      </c>
    </row>
    <row r="90" spans="1:11" ht="17" thickTop="1" thickBot="1">
      <c r="A90" s="1"/>
      <c r="B90" s="5" t="s">
        <v>70</v>
      </c>
      <c r="C90" s="3">
        <v>65</v>
      </c>
      <c r="D90" s="4">
        <v>2055938.4620000001</v>
      </c>
      <c r="E90" s="9">
        <v>62.053849999999997</v>
      </c>
      <c r="F90" s="4">
        <v>34718.206579999998</v>
      </c>
      <c r="G90" s="6">
        <v>76</v>
      </c>
      <c r="H90" s="7">
        <v>2474407.8947000001</v>
      </c>
      <c r="I90" s="10">
        <v>64.514470000000003</v>
      </c>
      <c r="J90" s="7">
        <v>39974.34780327</v>
      </c>
      <c r="K90" s="16">
        <f>(Sheet1!$J75-Sheet1!$F75)/Sheet1!$F75</f>
        <v>0.14172975906128565</v>
      </c>
    </row>
    <row r="91" spans="1:11" ht="17" thickTop="1" thickBot="1">
      <c r="A91" s="1"/>
      <c r="B91" s="5" t="s">
        <v>86</v>
      </c>
      <c r="C91" s="3">
        <v>38</v>
      </c>
      <c r="D91" s="4">
        <v>3888684.2110000001</v>
      </c>
      <c r="E91" s="9">
        <v>52.960529999999999</v>
      </c>
      <c r="F91" s="4">
        <v>76591.980790000001</v>
      </c>
      <c r="G91" s="6">
        <v>32</v>
      </c>
      <c r="H91" s="7">
        <v>5128281.25</v>
      </c>
      <c r="I91" s="10">
        <v>63.578130000000002</v>
      </c>
      <c r="J91" s="7">
        <v>86133.532063980005</v>
      </c>
      <c r="K91" s="16">
        <f>(Sheet1!$J97-Sheet1!$F97)/Sheet1!$F97</f>
        <v>0.15597881789996162</v>
      </c>
    </row>
    <row r="92" spans="1:11" ht="17" thickTop="1" thickBot="1">
      <c r="A92" s="1"/>
      <c r="B92" s="5" t="s">
        <v>87</v>
      </c>
      <c r="C92" s="3">
        <v>4</v>
      </c>
      <c r="D92" s="4">
        <v>2532500</v>
      </c>
      <c r="E92" s="9">
        <v>55.5</v>
      </c>
      <c r="F92" s="4">
        <v>48449.258280000002</v>
      </c>
      <c r="G92" s="6">
        <v>6</v>
      </c>
      <c r="H92" s="7">
        <v>2706666.6666999999</v>
      </c>
      <c r="I92" s="10">
        <v>47.866669999999999</v>
      </c>
      <c r="J92" s="7">
        <v>62253.225701709998</v>
      </c>
      <c r="K92" s="16">
        <f>(Sheet1!$J16-Sheet1!$F16)/Sheet1!$F16</f>
        <v>0.13030075142710168</v>
      </c>
    </row>
    <row r="93" spans="1:11" ht="17" thickTop="1" thickBot="1">
      <c r="A93" s="1"/>
      <c r="B93" s="5" t="s">
        <v>88</v>
      </c>
      <c r="C93" s="3">
        <v>248</v>
      </c>
      <c r="D93" s="4">
        <v>4997258.0650000004</v>
      </c>
      <c r="E93" s="9">
        <v>65.279439999999994</v>
      </c>
      <c r="F93" s="4">
        <v>77912.899730000005</v>
      </c>
      <c r="G93" s="6">
        <v>275</v>
      </c>
      <c r="H93" s="7">
        <v>5721527.2726999996</v>
      </c>
      <c r="I93" s="10">
        <v>65.326549999999997</v>
      </c>
      <c r="J93" s="7">
        <v>89386.325157419997</v>
      </c>
      <c r="K93" s="16">
        <f>(Sheet1!$J84-Sheet1!$F84)/Sheet1!$F84</f>
        <v>0.175003720210059</v>
      </c>
    </row>
    <row r="94" spans="1:11" ht="17" thickTop="1" thickBot="1">
      <c r="A94" s="1"/>
      <c r="B94" s="5" t="s">
        <v>89</v>
      </c>
      <c r="C94" s="3">
        <v>326</v>
      </c>
      <c r="D94" s="4">
        <v>2945423.3130000001</v>
      </c>
      <c r="E94" s="9">
        <v>56.276989999999998</v>
      </c>
      <c r="F94" s="4">
        <v>53814.051700000004</v>
      </c>
      <c r="G94" s="6">
        <v>327</v>
      </c>
      <c r="H94" s="7">
        <v>3293993.8838</v>
      </c>
      <c r="I94" s="10">
        <v>54.394799999999996</v>
      </c>
      <c r="J94" s="7">
        <v>62719.4456823</v>
      </c>
      <c r="K94" s="16">
        <f>(Sheet1!$J66-Sheet1!$F66)/Sheet1!$F66</f>
        <v>0.44689169683864888</v>
      </c>
    </row>
    <row r="95" spans="1:11" ht="17" thickTop="1" thickBot="1">
      <c r="A95" s="1"/>
      <c r="B95" s="5" t="s">
        <v>90</v>
      </c>
      <c r="C95" s="3">
        <v>57</v>
      </c>
      <c r="D95" s="4">
        <v>1572192.983</v>
      </c>
      <c r="E95" s="9">
        <v>79.192980000000006</v>
      </c>
      <c r="F95" s="4">
        <v>20383.351210000001</v>
      </c>
      <c r="G95" s="6">
        <v>82</v>
      </c>
      <c r="H95" s="7">
        <v>1878597.561</v>
      </c>
      <c r="I95" s="10">
        <v>80.310980000000001</v>
      </c>
      <c r="J95" s="7">
        <v>23908.184635220001</v>
      </c>
      <c r="K95" s="16">
        <f>(Sheet1!$J58-Sheet1!$F58)/Sheet1!$F58</f>
        <v>0.34269922185515433</v>
      </c>
    </row>
    <row r="96" spans="1:11" ht="17" thickTop="1" thickBot="1">
      <c r="A96" s="1"/>
      <c r="B96" s="5" t="s">
        <v>91</v>
      </c>
      <c r="C96" s="3">
        <v>253</v>
      </c>
      <c r="D96" s="4">
        <v>3468774.7039999999</v>
      </c>
      <c r="E96" s="9">
        <v>53.06917</v>
      </c>
      <c r="F96" s="4">
        <v>68147.897589999993</v>
      </c>
      <c r="G96" s="6">
        <v>239</v>
      </c>
      <c r="H96" s="7">
        <v>3814225.9413999999</v>
      </c>
      <c r="I96" s="10">
        <v>51.002090000000003</v>
      </c>
      <c r="J96" s="7">
        <v>78103.132601920006</v>
      </c>
      <c r="K96" s="16">
        <f>(Sheet1!$J85-Sheet1!$F85)/Sheet1!$F85</f>
        <v>0.13411526833644422</v>
      </c>
    </row>
    <row r="97" spans="1:11" ht="17" thickTop="1" thickBot="1">
      <c r="A97" s="1"/>
      <c r="B97" s="5" t="s">
        <v>92</v>
      </c>
      <c r="C97" s="3">
        <v>28</v>
      </c>
      <c r="D97" s="4">
        <v>3640178.571</v>
      </c>
      <c r="E97" s="9">
        <v>70.960710000000006</v>
      </c>
      <c r="F97" s="4">
        <v>53041.088369999998</v>
      </c>
      <c r="G97" s="6">
        <v>43</v>
      </c>
      <c r="H97" s="7">
        <v>4101627.9070000001</v>
      </c>
      <c r="I97" s="10">
        <v>71.302329999999998</v>
      </c>
      <c r="J97" s="7">
        <v>61314.374634079999</v>
      </c>
      <c r="K97" s="16">
        <f>(Sheet1!$J70-Sheet1!$F70)/Sheet1!$F70</f>
        <v>0.15355398089687089</v>
      </c>
    </row>
    <row r="98" spans="1:11" ht="17" thickTop="1" thickBot="1">
      <c r="A98" s="1"/>
      <c r="B98" s="5" t="s">
        <v>94</v>
      </c>
      <c r="C98" s="3">
        <v>11</v>
      </c>
      <c r="D98" s="4">
        <v>2020454.5460000001</v>
      </c>
      <c r="E98" s="9">
        <v>79.045450000000002</v>
      </c>
      <c r="F98" s="4">
        <v>27649.332630000001</v>
      </c>
      <c r="G98" s="6">
        <v>36</v>
      </c>
      <c r="H98" s="7">
        <v>2322527.7777999998</v>
      </c>
      <c r="I98" s="10">
        <v>69.888890000000004</v>
      </c>
      <c r="J98" s="7">
        <v>35308.506987710003</v>
      </c>
      <c r="K98" s="16">
        <f>(Sheet1!$J17-Sheet1!$F17)/Sheet1!$F17</f>
        <v>0.14787471122109883</v>
      </c>
    </row>
    <row r="99" spans="1:11" ht="17" thickTop="1" thickBot="1">
      <c r="A99" s="1"/>
      <c r="B99" s="5" t="s">
        <v>95</v>
      </c>
      <c r="C99" s="3">
        <v>17</v>
      </c>
      <c r="D99" s="4">
        <v>1537352.9410000001</v>
      </c>
      <c r="E99" s="9">
        <v>63</v>
      </c>
      <c r="F99" s="4">
        <v>25978.61679</v>
      </c>
      <c r="G99" s="6">
        <v>26</v>
      </c>
      <c r="H99" s="7">
        <v>2110192.3076999998</v>
      </c>
      <c r="I99" s="10">
        <v>64.115380000000002</v>
      </c>
      <c r="J99" s="7">
        <v>34678.903968109997</v>
      </c>
      <c r="K99" s="16">
        <f>(Sheet1!$J11-Sheet1!$F11)/Sheet1!$F11</f>
        <v>0.15814139390111789</v>
      </c>
    </row>
    <row r="100" spans="1:11" ht="17" thickTop="1" thickBot="1">
      <c r="A100" s="1"/>
      <c r="B100" s="5" t="s">
        <v>93</v>
      </c>
      <c r="C100" s="3">
        <v>121</v>
      </c>
      <c r="D100" s="4">
        <v>1950768.595</v>
      </c>
      <c r="E100" s="9">
        <v>58.61983</v>
      </c>
      <c r="F100" s="4">
        <v>36839.841249999998</v>
      </c>
      <c r="G100" s="6">
        <v>113</v>
      </c>
      <c r="H100" s="7">
        <v>2384141.5929</v>
      </c>
      <c r="I100" s="10">
        <v>60.541589999999999</v>
      </c>
      <c r="J100" s="7">
        <v>43235.689444490003</v>
      </c>
      <c r="K100" s="16">
        <f>(Sheet1!$J57-Sheet1!$F57)/Sheet1!$F57</f>
        <v>0.15662166477611988</v>
      </c>
    </row>
    <row r="101" spans="1:11" ht="17" thickTop="1" thickBot="1">
      <c r="A101" s="1"/>
      <c r="B101" s="5" t="s">
        <v>96</v>
      </c>
      <c r="C101" s="3">
        <v>89</v>
      </c>
      <c r="D101" s="4">
        <v>2793764.0449999999</v>
      </c>
      <c r="E101" s="9">
        <v>67.421350000000004</v>
      </c>
      <c r="F101" s="4">
        <v>42847.032599999999</v>
      </c>
      <c r="G101" s="6">
        <v>95</v>
      </c>
      <c r="H101" s="7">
        <v>3167263.1579</v>
      </c>
      <c r="I101" s="10">
        <v>64.718950000000007</v>
      </c>
      <c r="J101" s="7">
        <v>49994.603504669998</v>
      </c>
      <c r="K101" s="16">
        <f>(Sheet1!$J64-Sheet1!$F64)/Sheet1!$F64</f>
        <v>0.17921136697779255</v>
      </c>
    </row>
    <row r="102" spans="1:11" ht="17" thickTop="1" thickBot="1">
      <c r="A102" s="1"/>
      <c r="B102" s="5" t="s">
        <v>97</v>
      </c>
      <c r="C102" s="3">
        <v>141</v>
      </c>
      <c r="D102" s="4">
        <v>2977163.1209999998</v>
      </c>
      <c r="E102" s="9">
        <v>67.66525</v>
      </c>
      <c r="F102" s="4">
        <v>46050.002990000001</v>
      </c>
      <c r="G102" s="6">
        <v>209</v>
      </c>
      <c r="H102" s="7">
        <v>3505708.1340000001</v>
      </c>
      <c r="I102" s="10">
        <v>68.049760000000006</v>
      </c>
      <c r="J102" s="7">
        <v>53814.283743369997</v>
      </c>
      <c r="K102" s="16">
        <f>(Sheet1!$J63-Sheet1!$F63)/Sheet1!$F63</f>
        <v>0.27248182819443478</v>
      </c>
    </row>
    <row r="103" spans="1:11" ht="17" thickTop="1" thickBot="1">
      <c r="A103" s="1"/>
      <c r="B103" s="5" t="s">
        <v>98</v>
      </c>
      <c r="C103" s="3">
        <v>298</v>
      </c>
      <c r="D103" s="4">
        <v>3786286.352</v>
      </c>
      <c r="E103" s="9">
        <v>54.067790000000002</v>
      </c>
      <c r="F103" s="4">
        <v>73262.997669999997</v>
      </c>
      <c r="G103" s="6">
        <v>327</v>
      </c>
      <c r="H103" s="7">
        <v>4445840.9786</v>
      </c>
      <c r="I103" s="10">
        <v>55.029359999999997</v>
      </c>
      <c r="J103" s="7">
        <v>84243.230186150002</v>
      </c>
      <c r="K103" s="16">
        <f>(Sheet1!$J80-Sheet1!$F80)/Sheet1!$F80</f>
        <v>0.1187654732783239</v>
      </c>
    </row>
    <row r="104" spans="1:11" ht="17" thickTop="1" thickBot="1">
      <c r="A104" s="1"/>
      <c r="B104" s="5" t="s">
        <v>2</v>
      </c>
      <c r="C104" s="3">
        <v>36</v>
      </c>
      <c r="D104" s="4">
        <v>2140694.4440000001</v>
      </c>
      <c r="E104" s="9">
        <v>47.75</v>
      </c>
      <c r="F104" s="4">
        <v>46434.389600000002</v>
      </c>
      <c r="G104" s="6">
        <v>36</v>
      </c>
      <c r="H104" s="7">
        <v>2359305.5556000001</v>
      </c>
      <c r="I104" s="10">
        <v>43.333329999999997</v>
      </c>
      <c r="J104" s="7">
        <v>55628.865848549998</v>
      </c>
      <c r="K104" s="16">
        <f>(Sheet1!$J40-Sheet1!$F40)/Sheet1!$F40</f>
        <v>0.14853587870922563</v>
      </c>
    </row>
    <row r="105" spans="1:11" ht="17" thickTop="1" thickBot="1">
      <c r="A105" s="1"/>
      <c r="B105" s="8" t="s">
        <v>103</v>
      </c>
      <c r="C105" s="3">
        <v>1</v>
      </c>
      <c r="D105" s="4">
        <v>5050000</v>
      </c>
      <c r="E105" s="9">
        <v>77</v>
      </c>
      <c r="F105" s="4">
        <v>65584.415580000001</v>
      </c>
      <c r="G105" s="8"/>
      <c r="H105" s="8"/>
      <c r="I105" s="11"/>
      <c r="J105" s="8"/>
      <c r="K105" s="17"/>
    </row>
    <row r="106" spans="1:11" ht="17" thickTop="1" thickBot="1">
      <c r="A106" s="1"/>
      <c r="B106" s="5" t="s">
        <v>59</v>
      </c>
      <c r="C106" s="3">
        <v>144</v>
      </c>
      <c r="D106" s="4">
        <v>3107187.5</v>
      </c>
      <c r="E106" s="9">
        <v>60.90278</v>
      </c>
      <c r="F106" s="4">
        <v>52174.439339999997</v>
      </c>
      <c r="G106" s="6">
        <v>158</v>
      </c>
      <c r="H106" s="7">
        <v>3794829.1139000002</v>
      </c>
      <c r="I106" s="10">
        <v>62.262659999999997</v>
      </c>
      <c r="J106" s="7">
        <v>62413.508296170003</v>
      </c>
      <c r="K106" s="16">
        <f>(Sheet1!$J42-Sheet1!$F42)/Sheet1!$F42</f>
        <v>0.14870833487862503</v>
      </c>
    </row>
    <row r="107" spans="1:11" ht="16" thickTop="1">
      <c r="A107" s="1"/>
      <c r="B107" s="5" t="s">
        <v>60</v>
      </c>
      <c r="C107" s="3">
        <v>78</v>
      </c>
      <c r="D107" s="4">
        <v>6102756.4100000001</v>
      </c>
      <c r="E107" s="9">
        <v>69</v>
      </c>
      <c r="F107" s="4">
        <v>90615.091329999996</v>
      </c>
      <c r="G107" s="6">
        <v>103</v>
      </c>
      <c r="H107" s="7">
        <v>6697815.534</v>
      </c>
      <c r="I107" s="10">
        <v>67.026210000000006</v>
      </c>
      <c r="J107" s="7">
        <v>104481.44879751001</v>
      </c>
      <c r="K107" s="17">
        <f>(Sheet1!$J74-Sheet1!$F74)/Sheet1!$F74</f>
        <v>0.14532019288734147</v>
      </c>
    </row>
  </sheetData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Josephine Linghammar</cp:lastModifiedBy>
  <dcterms:created xsi:type="dcterms:W3CDTF">2016-05-02T13:13:36Z</dcterms:created>
  <dcterms:modified xsi:type="dcterms:W3CDTF">2016-05-11T14:06:21Z</dcterms:modified>
</cp:coreProperties>
</file>