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trategi og kommunikasjon\Kommunikasjon og samfunnskontakt\PR\PR-saker 2017\"/>
    </mc:Choice>
  </mc:AlternateContent>
  <bookViews>
    <workbookView xWindow="0" yWindow="0" windowWidth="20115" windowHeight="7245"/>
  </bookViews>
  <sheets>
    <sheet name="Fylkesoversikt" sheetId="2" r:id="rId1"/>
    <sheet name="Tre største prosjekter per fylk" sheetId="1" r:id="rId2"/>
    <sheet name="Enovatilskuddet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2" l="1"/>
  <c r="B23" i="3" l="1"/>
  <c r="C23" i="3"/>
</calcChain>
</file>

<file path=xl/sharedStrings.xml><?xml version="1.0" encoding="utf-8"?>
<sst xmlns="http://schemas.openxmlformats.org/spreadsheetml/2006/main" count="212" uniqueCount="161">
  <si>
    <t>Fylke</t>
  </si>
  <si>
    <t>Akershus</t>
  </si>
  <si>
    <t>Powerhouse Kjørbo Blokk 1-3: Støtte til ny teknologi for fremtidens bygg (Søknad)</t>
  </si>
  <si>
    <t>Kjørboparken AS</t>
  </si>
  <si>
    <t>Lørenskog Vinterpark: Støtte til energieffektive nybygg (søknad)</t>
  </si>
  <si>
    <t>Lørenskog Vinterpark AS</t>
  </si>
  <si>
    <t>Ullensaker kommune. Gjennomføringsfase (FASE 2) i EPC-prosjekt : Støtte til eksisterende bygg (Søknad)</t>
  </si>
  <si>
    <t>Ullensaker kommune</t>
  </si>
  <si>
    <t>Aust-Agder</t>
  </si>
  <si>
    <t>Arendal Havn: Støtte til landstrøm (Søknad)</t>
  </si>
  <si>
    <t>Arendal Havnevesen KF</t>
  </si>
  <si>
    <t>Trepulveranlegg varmesentral Arendal: Introduksjon av ny teknologi (Søknad)</t>
  </si>
  <si>
    <t>Agder Energi Varme AS</t>
  </si>
  <si>
    <t>Utskiftning av til fornybare varmesentraler i Grimstad: Støtte til eksisterende bygg (Søknad)</t>
  </si>
  <si>
    <t>Grimstad kommune</t>
  </si>
  <si>
    <t>Buskerud</t>
  </si>
  <si>
    <t>Innfasing av elektriske busser i Drammensområdet: Støtte til ny energi- og klimateknologi i transport (Søknad)</t>
  </si>
  <si>
    <t>Brakar AS</t>
  </si>
  <si>
    <t>Nedre Eiker kommune. Fase 2 i EPC-prosjekt - gjennomføring av tiltakspakke: Støtte til eksisterende bygg (Søknad)</t>
  </si>
  <si>
    <t>Nedre Eiker kommune</t>
  </si>
  <si>
    <t>Spenncon: Fjernvarme (Søknad)</t>
  </si>
  <si>
    <t>Oplandske Bioenergi AS</t>
  </si>
  <si>
    <t>Finnmark</t>
  </si>
  <si>
    <t>Polarbase: Støtte til landstrøm (Søknad)</t>
  </si>
  <si>
    <t>Polarbase AS</t>
  </si>
  <si>
    <t>Lille Måsevann pumpe, Adamselv i Øst-Finnmark: Støtte til introduksjon av ny teknologi (Søknad)</t>
  </si>
  <si>
    <t>Statkraft Energi AS</t>
  </si>
  <si>
    <t>Redusere fakling under produksjonsstans: Støtte til energitiltak i industrien (Søknad)</t>
  </si>
  <si>
    <t>Statoil Petroleum AS Melkøya</t>
  </si>
  <si>
    <t>Hedmark</t>
  </si>
  <si>
    <t>Rudshøgda: Fjernvarme (Søknad)</t>
  </si>
  <si>
    <t>Veidekke Sørli: Støtte til energitiltak i industrien (Søknad)</t>
  </si>
  <si>
    <t>Bio Energy AS</t>
  </si>
  <si>
    <t>Åker Gård - Hamar: Fjernvarme (Søknad)</t>
  </si>
  <si>
    <t>Eidsiva Bioenergi AS</t>
  </si>
  <si>
    <t>Hordaland</t>
  </si>
  <si>
    <t>Infrastruktur til lading av ferger - rutepakke 2: Støtte til energitiltak i anlegg (Søknad)</t>
  </si>
  <si>
    <t>Hordaland Fylkeskommune</t>
  </si>
  <si>
    <t>Ladeanlegg ferger - rutepakke 3: Støtte til energitiltak i anlegg (Søknad)</t>
  </si>
  <si>
    <t>Nytt Barne- og ungdomssjukehus trinn 2: Støtte til energieffektive nybygg (Søknad)</t>
  </si>
  <si>
    <t>Helse Bergen HF</t>
  </si>
  <si>
    <t>Møre og Romsdal</t>
  </si>
  <si>
    <t>Null/lav-utslipp på ferjesambanden Hareid-Sulesund og Magerholm-Sykkylven: Støtte til energitiltak i anlegg (Søknad)</t>
  </si>
  <si>
    <t>Møre og Romsdal Fylkeskommune</t>
  </si>
  <si>
    <t>Vestbase: Støtte til landstrøm (Søknad)</t>
  </si>
  <si>
    <t>Vestbase AS</t>
  </si>
  <si>
    <t>Redusert spesifikk energiforbruk og prosduksjonsøkning: Støtte til energitiltak i industrien (Søknad)</t>
  </si>
  <si>
    <t>Norsk Hydro ASA</t>
  </si>
  <si>
    <t>Nordland</t>
  </si>
  <si>
    <t>Nordlaks Oppdrett AS Søknad om støtte energitiltak i anlegg : Støtte til energitiltak i anlegg (Søknad)</t>
  </si>
  <si>
    <t>Nordlaks Oppdrett AS</t>
  </si>
  <si>
    <t>Distribusjon av anoder i elektrolysehallene: Støtte til introduksjon av ny teknologi (Søknad)</t>
  </si>
  <si>
    <t>Alcoa Norway ANS</t>
  </si>
  <si>
    <t>Ny fiskebåt med plugg-in hybrid framdriftsanlegg : Støtte til ny energi- og klimateknologi i transport (Søknad)</t>
  </si>
  <si>
    <t>Hans Angelsen og Sønner AS</t>
  </si>
  <si>
    <t>Nord-Trøndelag</t>
  </si>
  <si>
    <t>Oppgradering og komprimering av biogass: Støtte til produksjon av biogass og biodrivstoff (Søknad)</t>
  </si>
  <si>
    <t>Ecogas AS</t>
  </si>
  <si>
    <t>Enøk investeringsplan Nord-Trøndelag fylkeskommune 2016: Støtte til eksisterende bygg (Søknad)</t>
  </si>
  <si>
    <t>Nord- Trøndelag fylkeskommune</t>
  </si>
  <si>
    <t>Kværner Verdal - varmeanlegg A1: Støtte til energitiltak i industrien (Søknad)</t>
  </si>
  <si>
    <t>Kværner AS Lokasjon Verdal AS</t>
  </si>
  <si>
    <t>Oppland</t>
  </si>
  <si>
    <t>Fjernvarmenett Gjøvik 2016+: Fjernvarme (Søknad)</t>
  </si>
  <si>
    <t>Installasjon av ZPE-ovn: Støtte til ny energi- og klimateknologi i industrien (Søknad)</t>
  </si>
  <si>
    <t>Benteler Aluminium Systems Norway AS</t>
  </si>
  <si>
    <t>Lillehammer kommune. Gjennomføringsfase i EPC -prosjekt.: Støtte til eksisterende bygg (Søknad)</t>
  </si>
  <si>
    <t>Lillehammer kommune</t>
  </si>
  <si>
    <t>Oslo</t>
  </si>
  <si>
    <t>Energieffektiv og klimavennlig gjenvinning av næringsstoffer fra krill limvann: Støtte til ny energi- og klimateknologi i industrien (Søknad)</t>
  </si>
  <si>
    <t>Aker Biomarine Antarctic AS</t>
  </si>
  <si>
    <t>Støtte til prosessanlegg for omdannelse av plast til syntetisk diesel: Støtte til ny energi- og klimateknologi i industrien (Søknad)</t>
  </si>
  <si>
    <t>Quantafuel AS</t>
  </si>
  <si>
    <t>Oslo Havn KF - Norges største gods- og passsjerhavn: Støtte til landstrøm (Søknad)</t>
  </si>
  <si>
    <t>Oslo Havn KF</t>
  </si>
  <si>
    <t>Rogaland</t>
  </si>
  <si>
    <t>Fjernvarme - og fjernkjøleutbygging fra Jåttåvågen til Urban Sjøfront: Fjernvarme (Søknad)</t>
  </si>
  <si>
    <t>Lyse Neo AS</t>
  </si>
  <si>
    <t>Pilot for Heat Recovery and Power Production: Støtte til ny energi- og klimateknologi i industrien (Søknad)</t>
  </si>
  <si>
    <t>Hydro Aluminium AS</t>
  </si>
  <si>
    <t>Dusavik base: Støtte til landstrøm (Søknad)</t>
  </si>
  <si>
    <t>Norsea AS</t>
  </si>
  <si>
    <t>Sogn og Fjordane</t>
  </si>
  <si>
    <t>Industrialisering av saging med 40µm diamantvaier: Støtte til ny energi- og klimateknologi i industrien (Søknad)</t>
  </si>
  <si>
    <t>Norsun AS</t>
  </si>
  <si>
    <t>Landstrøm Fjord Base kai A: Støtte til landstrøm (Søknad)</t>
  </si>
  <si>
    <t>Fjord Base AS</t>
  </si>
  <si>
    <t>Installering av nytt utstyr for injisering av fines- Elkem Bremanger Foundry: Støtte til energitiltak i industrien (Søknad)</t>
  </si>
  <si>
    <t>Elkem AS Bremanger</t>
  </si>
  <si>
    <t>Sør-Trøndelag</t>
  </si>
  <si>
    <t>Ranheim Energi - Søknad om støtte for bygging av samforbrenningsanlegg for energitiltak i industrien: Støtte til energitiltak i industrien (Søknad)</t>
  </si>
  <si>
    <t>Ranheim Energi AS</t>
  </si>
  <si>
    <t>Investering i kaianlegg for reduksjon i energiforbruk på sambandet Flakk - Rørvik: Støtte til energitiltak i anlegg (Søknad)</t>
  </si>
  <si>
    <t>Sør Trøndelag Fylkeskommune</t>
  </si>
  <si>
    <t>Telemark</t>
  </si>
  <si>
    <t>Ombygging og installasjon av 21 ovner med tilhørende for- og etterbehandling i fabrikk 3 og 4 på Herøya: Støtte til ny energi- og klimateknologi i industrien (Søknad)</t>
  </si>
  <si>
    <t>Elkem Solar AS</t>
  </si>
  <si>
    <t>Herøya fase 2: Fjernvarme (Søknad)</t>
  </si>
  <si>
    <t>Skagerak Varme AS</t>
  </si>
  <si>
    <t>EPC Telemark fylkeskommune: Støtte til eksisterende bygg (Søknad)</t>
  </si>
  <si>
    <t>Telemark Fylkeskommune</t>
  </si>
  <si>
    <t>Troms</t>
  </si>
  <si>
    <t>Forsvarsbygg Rusta- og Heggelia Leir: Varmesentraler Utvidet (Søknad)</t>
  </si>
  <si>
    <t>Tromsø Kommune. Fase 2 i EPC-prosjekt - gjennomføring av tiltakspakke: Støtte til eksisterende bygg (Søknad)</t>
  </si>
  <si>
    <t>Tromsø kommune</t>
  </si>
  <si>
    <t>Tromsø Havn - Havneterminalene Grøtsund og Breivika: Støtte til landstrøm (Søknad)</t>
  </si>
  <si>
    <t>Tromsø Havn KF</t>
  </si>
  <si>
    <t>Vest-Agder</t>
  </si>
  <si>
    <t>Solsikke-Reduksjon av spesifikt energiforbruk : Støtte til energitiltak i industrien (Søknad)</t>
  </si>
  <si>
    <t>Fibo Trespo AS - Utskifting til mer energieffektive produksjonslinjer: Støtte til energitiltak i industrien (Søknad)</t>
  </si>
  <si>
    <t>Fibo Trespo AS</t>
  </si>
  <si>
    <t>Markedsintroduksjon av ny daughter craft for offshore vind: Støtte til ny energi- og klimateknologi i transport (Søknad)</t>
  </si>
  <si>
    <t>Windpartner AS</t>
  </si>
  <si>
    <t>Vestfold</t>
  </si>
  <si>
    <t>Utvidelse av biogassanlegget i Tønsberg Miljøpark - produksjonslinje 2: Støtte til produksjon av biogass og biodrivstoff (Søknad)</t>
  </si>
  <si>
    <t>Tønsberg kommune</t>
  </si>
  <si>
    <t>Oslofjord Convention Center - Ny energisentral : Fjernvarme (Søknad)</t>
  </si>
  <si>
    <t>Brunstad Hotellbygg AS</t>
  </si>
  <si>
    <t>TMT Supporting System - FGD Filler: Støtte til energitiltak i industrien (Søknad)</t>
  </si>
  <si>
    <t>Norgips Norge AS</t>
  </si>
  <si>
    <t>Østfold</t>
  </si>
  <si>
    <t>Portefølje biofuel ekspansjon: Støtte til energitiltak i industrien (Søknad)</t>
  </si>
  <si>
    <t>Borregaard AS</t>
  </si>
  <si>
    <t>Moss kommunale eiendom - Gjennomføring av energitiltak i EPC-prosjekt: Støtte til eksisterende bygg (Søknad)</t>
  </si>
  <si>
    <t>Moss kommunale Eiendomsselskap KF</t>
  </si>
  <si>
    <t>Veidekke Moss: Støtte til energitiltak i industrien (Søknad)</t>
  </si>
  <si>
    <t>Svalbard</t>
  </si>
  <si>
    <t>Miljøvennlig forbrenning av mesk: Støtte til energitiltak i industrien (Søknad)</t>
  </si>
  <si>
    <t>Svalbard Bryggeri AS</t>
  </si>
  <si>
    <t>Rehabilitering av Næringsbygget, Vei 227.01: Støtte til eksisterende bygg (Søknad)</t>
  </si>
  <si>
    <t>Longyearbyen Lokalstyre</t>
  </si>
  <si>
    <t>Energiledelse Gruve 7 SNSG: Støtte til introduksjon av energiledelse i transport, industri og anlegg (Søknad)</t>
  </si>
  <si>
    <t>Store Norske Spitsbergen Grubekompani AS avd Gruve 7</t>
  </si>
  <si>
    <t>Landsdekkende</t>
  </si>
  <si>
    <t>Energifokus på 17 kjøpesentere: Støtte til eksisterende bygg (Søknad)</t>
  </si>
  <si>
    <t>Thon Holding AS</t>
  </si>
  <si>
    <t>Energieffektivisering gjennom hybridteknologi i Nybygg Explorer Skip: Støtte til ny energi- og klimateknologi i transport (Søknad)</t>
  </si>
  <si>
    <t>Hurtigruten AS</t>
  </si>
  <si>
    <t>Strekningspakke 3: Støtte til ladeinfrastruktur (Søknad)</t>
  </si>
  <si>
    <t>Grønn Kontakt AS</t>
  </si>
  <si>
    <t>Kontinentalsokkelen</t>
  </si>
  <si>
    <t>Ny hjelpemotor på M/V Falcon: Støtte til energitiltak i skip (Søknad)</t>
  </si>
  <si>
    <t>OHT Falcon AS</t>
  </si>
  <si>
    <t>Kongsberg EmPower CMS markedsintroduksjon i offshore vind– referanse case HYWIND Demo: Støtte til introduksjon av ny teknologi (Søknad)</t>
  </si>
  <si>
    <t>Statoil ASA</t>
  </si>
  <si>
    <t>Spar Scorpio Fuel saving project: Støtte til energitiltak i skip (Søknad)</t>
  </si>
  <si>
    <t>Spar Shipping AS</t>
  </si>
  <si>
    <t>Prosjekttittel</t>
  </si>
  <si>
    <t>Virksomhet</t>
  </si>
  <si>
    <t>Energiresultat (kWh)</t>
  </si>
  <si>
    <t>Tildelt støtte (kr)</t>
  </si>
  <si>
    <t>Søknad om støtte til tiltak for kjøp av varme fra Ranheim Energi AS: Fjernvarme (Søknad)</t>
  </si>
  <si>
    <t>Statkraft Varme AS</t>
  </si>
  <si>
    <t>Totalsum</t>
  </si>
  <si>
    <t>Støtte</t>
  </si>
  <si>
    <t>Enova-støtte til energi- og klimaprosjekter i 2016</t>
  </si>
  <si>
    <t>Enova-støtte til norske husholdninger i 2016</t>
  </si>
  <si>
    <t>Utbetalt beløp</t>
  </si>
  <si>
    <t>Antall tiltak</t>
  </si>
  <si>
    <t xml:space="preserve">De tre største energi- og klimaprosjektene i hvert fylke (målt etter tildelt Enova-støtte) </t>
  </si>
  <si>
    <t>Antall prosjekter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</si>
</sst>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kr&quot;\ * #,##0.00_-;\-&quot;kr&quot;\ * #,##0.00_-;_-&quot;kr&quot;\ * &quot;-&quot;??_-;_-@_-"/>
    <numFmt numFmtId="164" formatCode="_-* #,##0_-;\-* #,##0_-;_-* &quot;-&quot;??_-;_-@_-"/>
    <numFmt numFmtId="166" formatCode="_-&quot;kr&quot;\ * #,##0_-;\-&quot;kr&quot;\ * #,##0_-;_-&quot;kr&quot;\ 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1" xfId="0" applyFont="1" applyFill="1" applyBorder="1"/>
    <xf numFmtId="0" fontId="2" fillId="0" borderId="0" xfId="0" applyFont="1"/>
    <xf numFmtId="164" fontId="0" fillId="0" borderId="0" xfId="0" applyNumberFormat="1"/>
    <xf numFmtId="0" fontId="2" fillId="0" borderId="1" xfId="0" applyFont="1" applyBorder="1"/>
    <xf numFmtId="0" fontId="2" fillId="0" borderId="0" xfId="0" applyFont="1" applyBorder="1"/>
    <xf numFmtId="44" fontId="0" fillId="0" borderId="0" xfId="1" applyFont="1"/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/>
    </xf>
    <xf numFmtId="164" fontId="2" fillId="2" borderId="2" xfId="0" applyNumberFormat="1" applyFont="1" applyFill="1" applyBorder="1"/>
    <xf numFmtId="44" fontId="2" fillId="2" borderId="2" xfId="1" applyFont="1" applyFill="1" applyBorder="1"/>
    <xf numFmtId="0" fontId="0" fillId="0" borderId="0" xfId="0" applyFont="1"/>
    <xf numFmtId="0" fontId="0" fillId="0" borderId="0" xfId="0" applyNumberFormat="1"/>
    <xf numFmtId="0" fontId="2" fillId="2" borderId="2" xfId="0" applyNumberFormat="1" applyFont="1" applyFill="1" applyBorder="1"/>
    <xf numFmtId="0" fontId="2" fillId="2" borderId="0" xfId="0" applyFont="1" applyFill="1" applyBorder="1"/>
    <xf numFmtId="166" fontId="0" fillId="0" borderId="0" xfId="1" applyNumberFormat="1" applyFont="1"/>
    <xf numFmtId="166" fontId="2" fillId="2" borderId="2" xfId="1" applyNumberFormat="1" applyFont="1" applyFill="1" applyBorder="1"/>
    <xf numFmtId="0" fontId="0" fillId="0" borderId="0" xfId="0" applyBorder="1" applyAlignment="1">
      <alignment horizontal="left"/>
    </xf>
    <xf numFmtId="166" fontId="0" fillId="0" borderId="0" xfId="1" applyNumberFormat="1" applyFont="1" applyBorder="1"/>
    <xf numFmtId="164" fontId="0" fillId="0" borderId="0" xfId="0" applyNumberFormat="1" applyBorder="1"/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selection activeCell="F4" sqref="F4"/>
    </sheetView>
  </sheetViews>
  <sheetFormatPr baseColWidth="10" defaultRowHeight="15" x14ac:dyDescent="0.25"/>
  <cols>
    <col min="1" max="1" width="19.5703125" bestFit="1" customWidth="1"/>
    <col min="2" max="2" width="15.85546875" bestFit="1" customWidth="1"/>
    <col min="3" max="3" width="19.5703125" bestFit="1" customWidth="1"/>
    <col min="4" max="4" width="15.85546875" bestFit="1" customWidth="1"/>
  </cols>
  <sheetData>
    <row r="1" spans="1:4" x14ac:dyDescent="0.25">
      <c r="A1" s="2" t="s">
        <v>155</v>
      </c>
    </row>
    <row r="3" spans="1:4" x14ac:dyDescent="0.25">
      <c r="A3" s="1" t="s">
        <v>0</v>
      </c>
      <c r="B3" s="1" t="s">
        <v>154</v>
      </c>
      <c r="C3" s="1" t="s">
        <v>149</v>
      </c>
      <c r="D3" s="14" t="s">
        <v>160</v>
      </c>
    </row>
    <row r="4" spans="1:4" x14ac:dyDescent="0.25">
      <c r="A4" s="7" t="s">
        <v>1</v>
      </c>
      <c r="B4" s="15">
        <v>66526847</v>
      </c>
      <c r="C4" s="3">
        <v>88183153</v>
      </c>
      <c r="D4" s="3">
        <v>68</v>
      </c>
    </row>
    <row r="5" spans="1:4" x14ac:dyDescent="0.25">
      <c r="A5" s="7" t="s">
        <v>8</v>
      </c>
      <c r="B5" s="15">
        <v>39729776</v>
      </c>
      <c r="C5" s="3">
        <v>31839404</v>
      </c>
      <c r="D5" s="3">
        <v>35</v>
      </c>
    </row>
    <row r="6" spans="1:4" x14ac:dyDescent="0.25">
      <c r="A6" s="7" t="s">
        <v>15</v>
      </c>
      <c r="B6" s="15">
        <v>39814923</v>
      </c>
      <c r="C6" s="3">
        <v>37182766</v>
      </c>
      <c r="D6" s="3">
        <v>45</v>
      </c>
    </row>
    <row r="7" spans="1:4" x14ac:dyDescent="0.25">
      <c r="A7" s="7" t="s">
        <v>22</v>
      </c>
      <c r="B7" s="15">
        <v>20526069</v>
      </c>
      <c r="C7" s="3">
        <v>23536178</v>
      </c>
      <c r="D7" s="3">
        <v>15</v>
      </c>
    </row>
    <row r="8" spans="1:4" x14ac:dyDescent="0.25">
      <c r="A8" s="7" t="s">
        <v>29</v>
      </c>
      <c r="B8" s="15">
        <v>46345682</v>
      </c>
      <c r="C8" s="3">
        <v>51997563</v>
      </c>
      <c r="D8" s="3">
        <v>34</v>
      </c>
    </row>
    <row r="9" spans="1:4" x14ac:dyDescent="0.25">
      <c r="A9" s="7" t="s">
        <v>35</v>
      </c>
      <c r="B9" s="15">
        <v>338753905</v>
      </c>
      <c r="C9" s="3">
        <v>1021930497</v>
      </c>
      <c r="D9" s="3">
        <v>77</v>
      </c>
    </row>
    <row r="10" spans="1:4" x14ac:dyDescent="0.25">
      <c r="A10" s="7" t="s">
        <v>41</v>
      </c>
      <c r="B10" s="15">
        <v>187819156</v>
      </c>
      <c r="C10" s="3">
        <v>504506545</v>
      </c>
      <c r="D10" s="3">
        <v>77</v>
      </c>
    </row>
    <row r="11" spans="1:4" x14ac:dyDescent="0.25">
      <c r="A11" s="7" t="s">
        <v>48</v>
      </c>
      <c r="B11" s="15">
        <v>32646029</v>
      </c>
      <c r="C11" s="3">
        <v>27971849</v>
      </c>
      <c r="D11" s="3">
        <v>38</v>
      </c>
    </row>
    <row r="12" spans="1:4" x14ac:dyDescent="0.25">
      <c r="A12" s="7" t="s">
        <v>55</v>
      </c>
      <c r="B12" s="15">
        <v>36103688</v>
      </c>
      <c r="C12" s="3">
        <v>88871875</v>
      </c>
      <c r="D12" s="3">
        <v>42</v>
      </c>
    </row>
    <row r="13" spans="1:4" x14ac:dyDescent="0.25">
      <c r="A13" s="7" t="s">
        <v>62</v>
      </c>
      <c r="B13" s="15">
        <v>47951890</v>
      </c>
      <c r="C13" s="3">
        <v>53318570</v>
      </c>
      <c r="D13" s="3">
        <v>37</v>
      </c>
    </row>
    <row r="14" spans="1:4" x14ac:dyDescent="0.25">
      <c r="A14" s="7" t="s">
        <v>68</v>
      </c>
      <c r="B14" s="15">
        <v>103872766</v>
      </c>
      <c r="C14" s="3">
        <v>113937528</v>
      </c>
      <c r="D14" s="3">
        <v>89</v>
      </c>
    </row>
    <row r="15" spans="1:4" x14ac:dyDescent="0.25">
      <c r="A15" s="7" t="s">
        <v>75</v>
      </c>
      <c r="B15" s="15">
        <v>236566984</v>
      </c>
      <c r="C15" s="3">
        <v>774977144</v>
      </c>
      <c r="D15" s="3">
        <v>132</v>
      </c>
    </row>
    <row r="16" spans="1:4" x14ac:dyDescent="0.25">
      <c r="A16" s="7" t="s">
        <v>82</v>
      </c>
      <c r="B16" s="15">
        <v>67561190</v>
      </c>
      <c r="C16" s="3">
        <v>63098732</v>
      </c>
      <c r="D16" s="3">
        <v>35</v>
      </c>
    </row>
    <row r="17" spans="1:4" x14ac:dyDescent="0.25">
      <c r="A17" s="7" t="s">
        <v>89</v>
      </c>
      <c r="B17" s="15">
        <v>415425322</v>
      </c>
      <c r="C17" s="3">
        <v>316962646</v>
      </c>
      <c r="D17" s="3">
        <v>67</v>
      </c>
    </row>
    <row r="18" spans="1:4" x14ac:dyDescent="0.25">
      <c r="A18" s="7" t="s">
        <v>94</v>
      </c>
      <c r="B18" s="15">
        <v>102759290</v>
      </c>
      <c r="C18" s="3">
        <v>82333883</v>
      </c>
      <c r="D18" s="3">
        <v>25</v>
      </c>
    </row>
    <row r="19" spans="1:4" x14ac:dyDescent="0.25">
      <c r="A19" s="7" t="s">
        <v>101</v>
      </c>
      <c r="B19" s="15">
        <v>37513129</v>
      </c>
      <c r="C19" s="3">
        <v>59992095</v>
      </c>
      <c r="D19" s="3">
        <v>37</v>
      </c>
    </row>
    <row r="20" spans="1:4" x14ac:dyDescent="0.25">
      <c r="A20" s="7" t="s">
        <v>107</v>
      </c>
      <c r="B20" s="15">
        <v>54431647</v>
      </c>
      <c r="C20" s="3">
        <v>79749806</v>
      </c>
      <c r="D20" s="3">
        <v>32</v>
      </c>
    </row>
    <row r="21" spans="1:4" x14ac:dyDescent="0.25">
      <c r="A21" s="7" t="s">
        <v>113</v>
      </c>
      <c r="B21" s="15">
        <v>73854529</v>
      </c>
      <c r="C21" s="3">
        <v>84851303</v>
      </c>
      <c r="D21" s="3">
        <v>31</v>
      </c>
    </row>
    <row r="22" spans="1:4" x14ac:dyDescent="0.25">
      <c r="A22" s="7" t="s">
        <v>120</v>
      </c>
      <c r="B22" s="15">
        <v>59075049</v>
      </c>
      <c r="C22" s="3">
        <v>71858273</v>
      </c>
      <c r="D22" s="3">
        <v>46</v>
      </c>
    </row>
    <row r="23" spans="1:4" x14ac:dyDescent="0.25">
      <c r="A23" s="17" t="s">
        <v>126</v>
      </c>
      <c r="B23" s="18">
        <v>2163466</v>
      </c>
      <c r="C23" s="19">
        <v>1757138</v>
      </c>
      <c r="D23" s="19">
        <v>3</v>
      </c>
    </row>
    <row r="24" spans="1:4" x14ac:dyDescent="0.25">
      <c r="A24" s="7" t="s">
        <v>133</v>
      </c>
      <c r="B24" s="15">
        <v>159512621</v>
      </c>
      <c r="C24" s="3">
        <v>83360627</v>
      </c>
      <c r="D24" s="3">
        <v>28</v>
      </c>
    </row>
    <row r="25" spans="1:4" x14ac:dyDescent="0.25">
      <c r="A25" s="7" t="s">
        <v>140</v>
      </c>
      <c r="B25" s="15">
        <v>22630685</v>
      </c>
      <c r="C25" s="3">
        <v>112760203</v>
      </c>
      <c r="D25" s="3">
        <v>15</v>
      </c>
    </row>
    <row r="26" spans="1:4" x14ac:dyDescent="0.25">
      <c r="A26" s="8" t="s">
        <v>153</v>
      </c>
      <c r="B26" s="16">
        <v>2191584643</v>
      </c>
      <c r="C26" s="9">
        <v>3774977778</v>
      </c>
      <c r="D26" s="9">
        <f>SUM(D4:D25)</f>
        <v>1008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0"/>
  <sheetViews>
    <sheetView workbookViewId="0">
      <selection activeCell="B66" sqref="B66"/>
    </sheetView>
  </sheetViews>
  <sheetFormatPr baseColWidth="10" defaultRowHeight="15" x14ac:dyDescent="0.25"/>
  <cols>
    <col min="1" max="1" width="20.28515625" customWidth="1"/>
    <col min="2" max="2" width="123.42578125" customWidth="1"/>
    <col min="3" max="3" width="51.42578125" bestFit="1" customWidth="1"/>
    <col min="4" max="4" width="17.140625" bestFit="1" customWidth="1"/>
    <col min="5" max="5" width="19.5703125" bestFit="1" customWidth="1"/>
  </cols>
  <sheetData>
    <row r="1" spans="1:5" x14ac:dyDescent="0.25">
      <c r="A1" s="2" t="s">
        <v>159</v>
      </c>
    </row>
    <row r="3" spans="1:5" x14ac:dyDescent="0.25">
      <c r="A3" s="1" t="s">
        <v>0</v>
      </c>
      <c r="B3" s="1" t="s">
        <v>147</v>
      </c>
      <c r="C3" s="1" t="s">
        <v>148</v>
      </c>
      <c r="D3" s="1" t="s">
        <v>150</v>
      </c>
      <c r="E3" s="1" t="s">
        <v>149</v>
      </c>
    </row>
    <row r="4" spans="1:5" x14ac:dyDescent="0.25">
      <c r="A4" s="2" t="s">
        <v>1</v>
      </c>
      <c r="B4" s="11" t="s">
        <v>2</v>
      </c>
      <c r="C4" t="s">
        <v>3</v>
      </c>
      <c r="D4" s="6">
        <v>7428931</v>
      </c>
      <c r="E4" s="3">
        <v>265000</v>
      </c>
    </row>
    <row r="5" spans="1:5" x14ac:dyDescent="0.25">
      <c r="A5" s="2"/>
      <c r="B5" s="11" t="s">
        <v>4</v>
      </c>
      <c r="C5" t="s">
        <v>5</v>
      </c>
      <c r="D5" s="6">
        <v>7000000</v>
      </c>
      <c r="E5" s="3">
        <v>3328195</v>
      </c>
    </row>
    <row r="6" spans="1:5" x14ac:dyDescent="0.25">
      <c r="A6" s="4"/>
      <c r="B6" s="11" t="s">
        <v>6</v>
      </c>
      <c r="C6" t="s">
        <v>7</v>
      </c>
      <c r="D6" s="6">
        <v>6868602</v>
      </c>
      <c r="E6" s="3">
        <v>7112641</v>
      </c>
    </row>
    <row r="7" spans="1:5" x14ac:dyDescent="0.25">
      <c r="A7" s="2" t="s">
        <v>8</v>
      </c>
      <c r="B7" s="11" t="s">
        <v>9</v>
      </c>
      <c r="C7" t="s">
        <v>10</v>
      </c>
      <c r="D7" s="6">
        <v>15177080</v>
      </c>
      <c r="E7" s="3">
        <v>12139220</v>
      </c>
    </row>
    <row r="8" spans="1:5" x14ac:dyDescent="0.25">
      <c r="A8" s="2"/>
      <c r="B8" s="11" t="s">
        <v>11</v>
      </c>
      <c r="C8" t="s">
        <v>12</v>
      </c>
      <c r="D8" s="6">
        <v>5280330</v>
      </c>
      <c r="E8" s="3">
        <v>600000</v>
      </c>
    </row>
    <row r="9" spans="1:5" x14ac:dyDescent="0.25">
      <c r="A9" s="4"/>
      <c r="B9" s="11" t="s">
        <v>13</v>
      </c>
      <c r="C9" t="s">
        <v>14</v>
      </c>
      <c r="D9" s="6">
        <v>3560300</v>
      </c>
      <c r="E9" s="3">
        <v>5029868</v>
      </c>
    </row>
    <row r="10" spans="1:5" x14ac:dyDescent="0.25">
      <c r="A10" s="5" t="s">
        <v>15</v>
      </c>
      <c r="B10" s="11" t="s">
        <v>16</v>
      </c>
      <c r="C10" t="s">
        <v>17</v>
      </c>
      <c r="D10" s="6">
        <v>9560000</v>
      </c>
      <c r="E10" s="3">
        <v>2706000</v>
      </c>
    </row>
    <row r="11" spans="1:5" x14ac:dyDescent="0.25">
      <c r="A11" s="5"/>
      <c r="B11" s="11" t="s">
        <v>18</v>
      </c>
      <c r="C11" t="s">
        <v>19</v>
      </c>
      <c r="D11" s="6">
        <v>4174992</v>
      </c>
      <c r="E11" s="3">
        <v>3671817</v>
      </c>
    </row>
    <row r="12" spans="1:5" x14ac:dyDescent="0.25">
      <c r="A12" s="4"/>
      <c r="B12" s="11" t="s">
        <v>20</v>
      </c>
      <c r="C12" t="s">
        <v>21</v>
      </c>
      <c r="D12" s="6">
        <v>3900000</v>
      </c>
      <c r="E12" s="3">
        <v>5580000</v>
      </c>
    </row>
    <row r="13" spans="1:5" x14ac:dyDescent="0.25">
      <c r="A13" s="5" t="s">
        <v>22</v>
      </c>
      <c r="B13" s="11" t="s">
        <v>23</v>
      </c>
      <c r="C13" t="s">
        <v>24</v>
      </c>
      <c r="D13" s="6">
        <v>8950000</v>
      </c>
      <c r="E13" s="3">
        <v>5852060</v>
      </c>
    </row>
    <row r="14" spans="1:5" x14ac:dyDescent="0.25">
      <c r="A14" s="5"/>
      <c r="B14" s="11" t="s">
        <v>25</v>
      </c>
      <c r="C14" t="s">
        <v>26</v>
      </c>
      <c r="D14" s="6">
        <v>7300000</v>
      </c>
      <c r="E14" s="3">
        <v>4450000</v>
      </c>
    </row>
    <row r="15" spans="1:5" x14ac:dyDescent="0.25">
      <c r="A15" s="4"/>
      <c r="B15" s="11" t="s">
        <v>27</v>
      </c>
      <c r="C15" t="s">
        <v>28</v>
      </c>
      <c r="D15" s="6">
        <v>1950000</v>
      </c>
      <c r="E15" s="3">
        <v>8359598</v>
      </c>
    </row>
    <row r="16" spans="1:5" x14ac:dyDescent="0.25">
      <c r="A16" s="5" t="s">
        <v>29</v>
      </c>
      <c r="B16" s="11" t="s">
        <v>30</v>
      </c>
      <c r="C16" t="s">
        <v>21</v>
      </c>
      <c r="D16" s="6">
        <v>12325000</v>
      </c>
      <c r="E16" s="3">
        <v>10560000</v>
      </c>
    </row>
    <row r="17" spans="1:5" x14ac:dyDescent="0.25">
      <c r="A17" s="5"/>
      <c r="B17" s="11" t="s">
        <v>31</v>
      </c>
      <c r="C17" t="s">
        <v>32</v>
      </c>
      <c r="D17" s="6">
        <v>6750000</v>
      </c>
      <c r="E17" s="3">
        <v>14000000</v>
      </c>
    </row>
    <row r="18" spans="1:5" x14ac:dyDescent="0.25">
      <c r="A18" s="4"/>
      <c r="B18" s="11" t="s">
        <v>33</v>
      </c>
      <c r="C18" t="s">
        <v>34</v>
      </c>
      <c r="D18" s="6">
        <v>5614000</v>
      </c>
      <c r="E18" s="3">
        <v>4116000</v>
      </c>
    </row>
    <row r="19" spans="1:5" x14ac:dyDescent="0.25">
      <c r="A19" s="5" t="s">
        <v>35</v>
      </c>
      <c r="B19" s="11" t="s">
        <v>36</v>
      </c>
      <c r="C19" t="s">
        <v>37</v>
      </c>
      <c r="D19" s="6">
        <v>90085000</v>
      </c>
      <c r="E19" s="3">
        <v>50779763</v>
      </c>
    </row>
    <row r="20" spans="1:5" x14ac:dyDescent="0.25">
      <c r="A20" s="5"/>
      <c r="B20" s="11" t="s">
        <v>38</v>
      </c>
      <c r="C20" t="s">
        <v>37</v>
      </c>
      <c r="D20" s="6">
        <v>50800000</v>
      </c>
      <c r="E20" s="3">
        <v>21259774</v>
      </c>
    </row>
    <row r="21" spans="1:5" x14ac:dyDescent="0.25">
      <c r="A21" s="4"/>
      <c r="B21" s="11" t="s">
        <v>39</v>
      </c>
      <c r="C21" t="s">
        <v>40</v>
      </c>
      <c r="D21" s="6">
        <v>39000000</v>
      </c>
      <c r="E21" s="3">
        <v>8925977</v>
      </c>
    </row>
    <row r="22" spans="1:5" x14ac:dyDescent="0.25">
      <c r="A22" s="5" t="s">
        <v>41</v>
      </c>
      <c r="B22" s="11" t="s">
        <v>42</v>
      </c>
      <c r="C22" t="s">
        <v>43</v>
      </c>
      <c r="D22" s="6">
        <v>88200000</v>
      </c>
      <c r="E22" s="3">
        <v>54178052</v>
      </c>
    </row>
    <row r="23" spans="1:5" x14ac:dyDescent="0.25">
      <c r="A23" s="5"/>
      <c r="B23" s="11" t="s">
        <v>44</v>
      </c>
      <c r="C23" t="s">
        <v>45</v>
      </c>
      <c r="D23" s="6">
        <v>17232548</v>
      </c>
      <c r="E23" s="3">
        <v>12921725</v>
      </c>
    </row>
    <row r="24" spans="1:5" x14ac:dyDescent="0.25">
      <c r="A24" s="4"/>
      <c r="B24" s="11" t="s">
        <v>46</v>
      </c>
      <c r="C24" t="s">
        <v>47</v>
      </c>
      <c r="D24" s="6">
        <v>10350000</v>
      </c>
      <c r="E24" s="3">
        <v>19300000</v>
      </c>
    </row>
    <row r="25" spans="1:5" x14ac:dyDescent="0.25">
      <c r="A25" s="5" t="s">
        <v>48</v>
      </c>
      <c r="B25" s="11" t="s">
        <v>49</v>
      </c>
      <c r="C25" t="s">
        <v>50</v>
      </c>
      <c r="D25" s="6">
        <v>7356000</v>
      </c>
      <c r="E25" s="3">
        <v>6130000</v>
      </c>
    </row>
    <row r="26" spans="1:5" x14ac:dyDescent="0.25">
      <c r="A26" s="5"/>
      <c r="B26" s="11" t="s">
        <v>51</v>
      </c>
      <c r="C26" t="s">
        <v>52</v>
      </c>
      <c r="D26" s="6">
        <v>4704960</v>
      </c>
      <c r="E26" s="3">
        <v>247062</v>
      </c>
    </row>
    <row r="27" spans="1:5" x14ac:dyDescent="0.25">
      <c r="A27" s="4"/>
      <c r="B27" s="11" t="s">
        <v>53</v>
      </c>
      <c r="C27" t="s">
        <v>54</v>
      </c>
      <c r="D27" s="6">
        <v>2769640</v>
      </c>
      <c r="E27" s="3">
        <v>799821</v>
      </c>
    </row>
    <row r="28" spans="1:5" x14ac:dyDescent="0.25">
      <c r="A28" s="5" t="s">
        <v>55</v>
      </c>
      <c r="B28" s="11" t="s">
        <v>56</v>
      </c>
      <c r="C28" t="s">
        <v>57</v>
      </c>
      <c r="D28" s="6">
        <v>17000000</v>
      </c>
      <c r="E28" s="3">
        <v>15900000</v>
      </c>
    </row>
    <row r="29" spans="1:5" x14ac:dyDescent="0.25">
      <c r="A29" s="5"/>
      <c r="B29" s="11" t="s">
        <v>58</v>
      </c>
      <c r="C29" t="s">
        <v>59</v>
      </c>
      <c r="D29" s="6">
        <v>4242589</v>
      </c>
      <c r="E29" s="3">
        <v>3003526</v>
      </c>
    </row>
    <row r="30" spans="1:5" x14ac:dyDescent="0.25">
      <c r="A30" s="4"/>
      <c r="B30" s="11" t="s">
        <v>60</v>
      </c>
      <c r="C30" t="s">
        <v>61</v>
      </c>
      <c r="D30" s="6">
        <v>1100000</v>
      </c>
      <c r="E30" s="3">
        <v>800000</v>
      </c>
    </row>
    <row r="31" spans="1:5" x14ac:dyDescent="0.25">
      <c r="A31" s="5" t="s">
        <v>62</v>
      </c>
      <c r="B31" s="11" t="s">
        <v>63</v>
      </c>
      <c r="C31" t="s">
        <v>34</v>
      </c>
      <c r="D31" s="6">
        <v>16000000</v>
      </c>
      <c r="E31" s="3">
        <v>12785100</v>
      </c>
    </row>
    <row r="32" spans="1:5" x14ac:dyDescent="0.25">
      <c r="A32" s="5"/>
      <c r="B32" s="11" t="s">
        <v>64</v>
      </c>
      <c r="C32" t="s">
        <v>65</v>
      </c>
      <c r="D32" s="6">
        <v>5300000</v>
      </c>
      <c r="E32" s="3">
        <v>1600000</v>
      </c>
    </row>
    <row r="33" spans="1:5" x14ac:dyDescent="0.25">
      <c r="A33" s="4"/>
      <c r="B33" s="11" t="s">
        <v>66</v>
      </c>
      <c r="C33" t="s">
        <v>67</v>
      </c>
      <c r="D33" s="6">
        <v>4844611</v>
      </c>
      <c r="E33" s="3">
        <v>3968709</v>
      </c>
    </row>
    <row r="34" spans="1:5" x14ac:dyDescent="0.25">
      <c r="A34" s="5" t="s">
        <v>68</v>
      </c>
      <c r="B34" s="11" t="s">
        <v>69</v>
      </c>
      <c r="C34" t="s">
        <v>70</v>
      </c>
      <c r="D34" s="6">
        <v>19380000</v>
      </c>
      <c r="E34" s="3">
        <v>39390000</v>
      </c>
    </row>
    <row r="35" spans="1:5" x14ac:dyDescent="0.25">
      <c r="A35" s="5"/>
      <c r="B35" s="11" t="s">
        <v>71</v>
      </c>
      <c r="C35" t="s">
        <v>72</v>
      </c>
      <c r="D35" s="6">
        <v>10498000</v>
      </c>
      <c r="E35" s="3">
        <v>24400000</v>
      </c>
    </row>
    <row r="36" spans="1:5" x14ac:dyDescent="0.25">
      <c r="A36" s="4"/>
      <c r="B36" s="11" t="s">
        <v>73</v>
      </c>
      <c r="C36" t="s">
        <v>74</v>
      </c>
      <c r="D36" s="6">
        <v>9000000</v>
      </c>
      <c r="E36" s="3">
        <v>6399500</v>
      </c>
    </row>
    <row r="37" spans="1:5" x14ac:dyDescent="0.25">
      <c r="A37" s="5" t="s">
        <v>75</v>
      </c>
      <c r="B37" s="11" t="s">
        <v>76</v>
      </c>
      <c r="C37" t="s">
        <v>77</v>
      </c>
      <c r="D37" s="6">
        <v>45000000</v>
      </c>
      <c r="E37" s="3">
        <v>30359366</v>
      </c>
    </row>
    <row r="38" spans="1:5" x14ac:dyDescent="0.25">
      <c r="A38" s="5"/>
      <c r="B38" s="11" t="s">
        <v>78</v>
      </c>
      <c r="C38" t="s">
        <v>79</v>
      </c>
      <c r="D38" s="6">
        <v>44000000</v>
      </c>
      <c r="E38" s="3">
        <v>1600000</v>
      </c>
    </row>
    <row r="39" spans="1:5" x14ac:dyDescent="0.25">
      <c r="A39" s="4"/>
      <c r="B39" s="11" t="s">
        <v>80</v>
      </c>
      <c r="C39" t="s">
        <v>81</v>
      </c>
      <c r="D39" s="6">
        <v>15749000</v>
      </c>
      <c r="E39" s="3">
        <v>10675413</v>
      </c>
    </row>
    <row r="40" spans="1:5" x14ac:dyDescent="0.25">
      <c r="A40" s="5" t="s">
        <v>82</v>
      </c>
      <c r="B40" s="11" t="s">
        <v>83</v>
      </c>
      <c r="C40" t="s">
        <v>84</v>
      </c>
      <c r="D40" s="6">
        <v>28761075</v>
      </c>
      <c r="E40" s="3">
        <v>10100000</v>
      </c>
    </row>
    <row r="41" spans="1:5" x14ac:dyDescent="0.25">
      <c r="A41" s="5"/>
      <c r="B41" s="11" t="s">
        <v>85</v>
      </c>
      <c r="C41" t="s">
        <v>86</v>
      </c>
      <c r="D41" s="6">
        <v>11615142</v>
      </c>
      <c r="E41" s="3">
        <v>7186666</v>
      </c>
    </row>
    <row r="42" spans="1:5" x14ac:dyDescent="0.25">
      <c r="A42" s="4"/>
      <c r="B42" s="11" t="s">
        <v>87</v>
      </c>
      <c r="C42" t="s">
        <v>88</v>
      </c>
      <c r="D42" s="6">
        <v>5787000</v>
      </c>
      <c r="E42" s="3">
        <v>12800000</v>
      </c>
    </row>
    <row r="43" spans="1:5" x14ac:dyDescent="0.25">
      <c r="A43" s="5" t="s">
        <v>89</v>
      </c>
      <c r="B43" s="11" t="s">
        <v>90</v>
      </c>
      <c r="C43" t="s">
        <v>91</v>
      </c>
      <c r="D43" s="6">
        <v>172000000</v>
      </c>
      <c r="E43" s="3">
        <v>175000000</v>
      </c>
    </row>
    <row r="44" spans="1:5" x14ac:dyDescent="0.25">
      <c r="A44" s="4"/>
      <c r="B44" s="11" t="s">
        <v>92</v>
      </c>
      <c r="C44" t="s">
        <v>93</v>
      </c>
      <c r="D44" s="6">
        <v>51320000</v>
      </c>
      <c r="E44" s="3">
        <v>26286120</v>
      </c>
    </row>
    <row r="45" spans="1:5" x14ac:dyDescent="0.25">
      <c r="A45" s="5"/>
      <c r="B45" s="11" t="s">
        <v>151</v>
      </c>
      <c r="C45" t="s">
        <v>152</v>
      </c>
      <c r="D45" s="6">
        <v>28000000</v>
      </c>
      <c r="E45" s="3">
        <v>21692500</v>
      </c>
    </row>
    <row r="46" spans="1:5" x14ac:dyDescent="0.25">
      <c r="A46" s="5" t="s">
        <v>94</v>
      </c>
      <c r="B46" s="11" t="s">
        <v>95</v>
      </c>
      <c r="C46" t="s">
        <v>96</v>
      </c>
      <c r="D46" s="6">
        <v>72000000</v>
      </c>
      <c r="E46" s="3">
        <v>39000000</v>
      </c>
    </row>
    <row r="47" spans="1:5" x14ac:dyDescent="0.25">
      <c r="A47" s="5"/>
      <c r="B47" s="11" t="s">
        <v>97</v>
      </c>
      <c r="C47" t="s">
        <v>98</v>
      </c>
      <c r="D47" s="6">
        <v>17000000</v>
      </c>
      <c r="E47" s="3">
        <v>13376000</v>
      </c>
    </row>
    <row r="48" spans="1:5" x14ac:dyDescent="0.25">
      <c r="A48" s="4"/>
      <c r="B48" s="11" t="s">
        <v>99</v>
      </c>
      <c r="C48" t="s">
        <v>100</v>
      </c>
      <c r="D48" s="6">
        <v>3912362</v>
      </c>
      <c r="E48" s="3">
        <v>3484413</v>
      </c>
    </row>
    <row r="49" spans="1:5" x14ac:dyDescent="0.25">
      <c r="A49" s="5" t="s">
        <v>101</v>
      </c>
      <c r="B49" s="11" t="s">
        <v>102</v>
      </c>
      <c r="C49" t="s">
        <v>32</v>
      </c>
      <c r="D49" s="6">
        <v>10890000</v>
      </c>
      <c r="E49" s="3">
        <v>13464000</v>
      </c>
    </row>
    <row r="50" spans="1:5" x14ac:dyDescent="0.25">
      <c r="A50" s="5"/>
      <c r="B50" s="11" t="s">
        <v>103</v>
      </c>
      <c r="C50" t="s">
        <v>104</v>
      </c>
      <c r="D50" s="6">
        <v>6920939</v>
      </c>
      <c r="E50" s="3">
        <v>5825518</v>
      </c>
    </row>
    <row r="51" spans="1:5" x14ac:dyDescent="0.25">
      <c r="A51" s="4"/>
      <c r="B51" s="11" t="s">
        <v>105</v>
      </c>
      <c r="C51" t="s">
        <v>106</v>
      </c>
      <c r="D51" s="6">
        <v>2756900</v>
      </c>
      <c r="E51" s="3">
        <v>2590189</v>
      </c>
    </row>
    <row r="52" spans="1:5" x14ac:dyDescent="0.25">
      <c r="A52" s="5" t="s">
        <v>107</v>
      </c>
      <c r="B52" s="11" t="s">
        <v>108</v>
      </c>
      <c r="C52" t="s">
        <v>96</v>
      </c>
      <c r="D52" s="6">
        <v>25600000</v>
      </c>
      <c r="E52" s="3">
        <v>38700000</v>
      </c>
    </row>
    <row r="53" spans="1:5" x14ac:dyDescent="0.25">
      <c r="A53" s="5"/>
      <c r="B53" s="11" t="s">
        <v>109</v>
      </c>
      <c r="C53" t="s">
        <v>110</v>
      </c>
      <c r="D53" s="6">
        <v>7000000</v>
      </c>
      <c r="E53" s="3">
        <v>7200000</v>
      </c>
    </row>
    <row r="54" spans="1:5" x14ac:dyDescent="0.25">
      <c r="A54" s="4"/>
      <c r="B54" s="11" t="s">
        <v>111</v>
      </c>
      <c r="C54" t="s">
        <v>112</v>
      </c>
      <c r="D54" s="6">
        <v>6889201</v>
      </c>
      <c r="E54" s="3">
        <v>5279851</v>
      </c>
    </row>
    <row r="55" spans="1:5" x14ac:dyDescent="0.25">
      <c r="A55" s="5" t="s">
        <v>113</v>
      </c>
      <c r="B55" s="11" t="s">
        <v>114</v>
      </c>
      <c r="C55" t="s">
        <v>115</v>
      </c>
      <c r="D55" s="6">
        <v>36530000</v>
      </c>
      <c r="E55" s="3">
        <v>39400000</v>
      </c>
    </row>
    <row r="56" spans="1:5" x14ac:dyDescent="0.25">
      <c r="A56" s="5"/>
      <c r="B56" s="11" t="s">
        <v>116</v>
      </c>
      <c r="C56" t="s">
        <v>117</v>
      </c>
      <c r="D56" s="6">
        <v>19000000</v>
      </c>
      <c r="E56" s="3">
        <v>14181198</v>
      </c>
    </row>
    <row r="57" spans="1:5" x14ac:dyDescent="0.25">
      <c r="A57" s="4"/>
      <c r="B57" s="11" t="s">
        <v>118</v>
      </c>
      <c r="C57" t="s">
        <v>119</v>
      </c>
      <c r="D57" s="6">
        <v>4500000</v>
      </c>
      <c r="E57" s="3">
        <v>10000000</v>
      </c>
    </row>
    <row r="58" spans="1:5" x14ac:dyDescent="0.25">
      <c r="A58" s="5" t="s">
        <v>120</v>
      </c>
      <c r="B58" s="11" t="s">
        <v>121</v>
      </c>
      <c r="C58" t="s">
        <v>122</v>
      </c>
      <c r="D58" s="6">
        <v>18900000</v>
      </c>
      <c r="E58" s="3">
        <v>19000000</v>
      </c>
    </row>
    <row r="59" spans="1:5" x14ac:dyDescent="0.25">
      <c r="A59" s="5"/>
      <c r="B59" s="11" t="s">
        <v>123</v>
      </c>
      <c r="C59" t="s">
        <v>124</v>
      </c>
      <c r="D59" s="6">
        <v>7942481</v>
      </c>
      <c r="E59" s="3">
        <v>7052640</v>
      </c>
    </row>
    <row r="60" spans="1:5" x14ac:dyDescent="0.25">
      <c r="A60" s="4"/>
      <c r="B60" s="11" t="s">
        <v>125</v>
      </c>
      <c r="C60" t="s">
        <v>32</v>
      </c>
      <c r="D60" s="6">
        <v>7450000</v>
      </c>
      <c r="E60" s="3">
        <v>18000000</v>
      </c>
    </row>
    <row r="61" spans="1:5" x14ac:dyDescent="0.25">
      <c r="A61" s="5" t="s">
        <v>126</v>
      </c>
      <c r="B61" s="11" t="s">
        <v>127</v>
      </c>
      <c r="C61" t="s">
        <v>128</v>
      </c>
      <c r="D61" s="6">
        <v>1528866</v>
      </c>
      <c r="E61" s="3">
        <v>1100000</v>
      </c>
    </row>
    <row r="62" spans="1:5" x14ac:dyDescent="0.25">
      <c r="A62" s="5"/>
      <c r="B62" s="11" t="s">
        <v>129</v>
      </c>
      <c r="C62" t="s">
        <v>130</v>
      </c>
      <c r="D62" s="6">
        <v>434600</v>
      </c>
      <c r="E62" s="3">
        <v>347680</v>
      </c>
    </row>
    <row r="63" spans="1:5" x14ac:dyDescent="0.25">
      <c r="A63" s="4"/>
      <c r="B63" s="11" t="s">
        <v>131</v>
      </c>
      <c r="C63" t="s">
        <v>132</v>
      </c>
      <c r="D63" s="6">
        <v>200000</v>
      </c>
      <c r="E63" s="3">
        <v>309458</v>
      </c>
    </row>
    <row r="64" spans="1:5" x14ac:dyDescent="0.25">
      <c r="A64" s="5" t="s">
        <v>133</v>
      </c>
      <c r="B64" s="11" t="s">
        <v>134</v>
      </c>
      <c r="C64" t="s">
        <v>135</v>
      </c>
      <c r="D64" s="6">
        <v>47092790</v>
      </c>
      <c r="E64" s="3">
        <v>37674232</v>
      </c>
    </row>
    <row r="65" spans="1:5" x14ac:dyDescent="0.25">
      <c r="A65" s="5"/>
      <c r="B65" s="11" t="s">
        <v>136</v>
      </c>
      <c r="C65" t="s">
        <v>137</v>
      </c>
      <c r="D65" s="6">
        <v>45102723</v>
      </c>
      <c r="E65" s="3">
        <v>17933671</v>
      </c>
    </row>
    <row r="66" spans="1:5" x14ac:dyDescent="0.25">
      <c r="A66" s="4"/>
      <c r="B66" s="11" t="s">
        <v>138</v>
      </c>
      <c r="C66" t="s">
        <v>139</v>
      </c>
      <c r="D66" s="6">
        <v>9750000</v>
      </c>
      <c r="E66" s="3">
        <v>0</v>
      </c>
    </row>
    <row r="67" spans="1:5" x14ac:dyDescent="0.25">
      <c r="A67" s="5" t="s">
        <v>140</v>
      </c>
      <c r="B67" s="11" t="s">
        <v>141</v>
      </c>
      <c r="C67" t="s">
        <v>142</v>
      </c>
      <c r="D67" s="6">
        <v>7293666</v>
      </c>
      <c r="E67" s="3">
        <v>23133240</v>
      </c>
    </row>
    <row r="68" spans="1:5" x14ac:dyDescent="0.25">
      <c r="A68" s="5"/>
      <c r="B68" s="11" t="s">
        <v>143</v>
      </c>
      <c r="C68" t="s">
        <v>144</v>
      </c>
      <c r="D68" s="6">
        <v>1766400</v>
      </c>
      <c r="E68" s="3">
        <v>248000</v>
      </c>
    </row>
    <row r="69" spans="1:5" x14ac:dyDescent="0.25">
      <c r="A69" s="5"/>
      <c r="B69" s="11" t="s">
        <v>145</v>
      </c>
      <c r="C69" t="s">
        <v>146</v>
      </c>
      <c r="D69" s="6">
        <v>1242046</v>
      </c>
      <c r="E69" s="3">
        <v>6352401</v>
      </c>
    </row>
    <row r="70" spans="1:5" x14ac:dyDescent="0.25">
      <c r="A70" s="4"/>
      <c r="B70" s="11"/>
      <c r="D70" s="6"/>
      <c r="E70" s="3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27" sqref="C27"/>
    </sheetView>
  </sheetViews>
  <sheetFormatPr baseColWidth="10" defaultRowHeight="15" x14ac:dyDescent="0.25"/>
  <cols>
    <col min="1" max="1" width="25.140625" customWidth="1"/>
    <col min="2" max="2" width="11" customWidth="1"/>
    <col min="3" max="3" width="17.140625" bestFit="1" customWidth="1"/>
  </cols>
  <sheetData>
    <row r="1" spans="1:3" x14ac:dyDescent="0.25">
      <c r="A1" s="2" t="s">
        <v>156</v>
      </c>
    </row>
    <row r="3" spans="1:3" x14ac:dyDescent="0.25">
      <c r="A3" s="1" t="s">
        <v>0</v>
      </c>
      <c r="B3" s="1" t="s">
        <v>158</v>
      </c>
      <c r="C3" s="1" t="s">
        <v>157</v>
      </c>
    </row>
    <row r="4" spans="1:3" x14ac:dyDescent="0.25">
      <c r="A4" s="7" t="s">
        <v>1</v>
      </c>
      <c r="B4" s="12">
        <v>956</v>
      </c>
      <c r="C4" s="6">
        <v>17659595.559999991</v>
      </c>
    </row>
    <row r="5" spans="1:3" x14ac:dyDescent="0.25">
      <c r="A5" s="7" t="s">
        <v>8</v>
      </c>
      <c r="B5" s="12">
        <v>127</v>
      </c>
      <c r="C5" s="6">
        <v>2264692.33</v>
      </c>
    </row>
    <row r="6" spans="1:3" x14ac:dyDescent="0.25">
      <c r="A6" s="7" t="s">
        <v>15</v>
      </c>
      <c r="B6" s="12">
        <v>283</v>
      </c>
      <c r="C6" s="6">
        <v>4852741.790000001</v>
      </c>
    </row>
    <row r="7" spans="1:3" x14ac:dyDescent="0.25">
      <c r="A7" s="7" t="s">
        <v>22</v>
      </c>
      <c r="B7" s="12">
        <v>31</v>
      </c>
      <c r="C7" s="6">
        <v>485517.59999999992</v>
      </c>
    </row>
    <row r="8" spans="1:3" x14ac:dyDescent="0.25">
      <c r="A8" s="7" t="s">
        <v>29</v>
      </c>
      <c r="B8" s="12">
        <v>345</v>
      </c>
      <c r="C8" s="6">
        <v>8115603.3300000001</v>
      </c>
    </row>
    <row r="9" spans="1:3" x14ac:dyDescent="0.25">
      <c r="A9" s="7" t="s">
        <v>35</v>
      </c>
      <c r="B9" s="12">
        <v>649</v>
      </c>
      <c r="C9" s="6">
        <v>11680267.139999997</v>
      </c>
    </row>
    <row r="10" spans="1:3" x14ac:dyDescent="0.25">
      <c r="A10" s="7" t="s">
        <v>41</v>
      </c>
      <c r="B10" s="12">
        <v>321</v>
      </c>
      <c r="C10" s="6">
        <v>4914931.0900000017</v>
      </c>
    </row>
    <row r="11" spans="1:3" x14ac:dyDescent="0.25">
      <c r="A11" s="7" t="s">
        <v>48</v>
      </c>
      <c r="B11" s="12">
        <v>205</v>
      </c>
      <c r="C11" s="6">
        <v>3695392.6500000013</v>
      </c>
    </row>
    <row r="12" spans="1:3" x14ac:dyDescent="0.25">
      <c r="A12" s="7" t="s">
        <v>55</v>
      </c>
      <c r="B12" s="12">
        <v>289</v>
      </c>
      <c r="C12" s="6">
        <v>4978183.1399999997</v>
      </c>
    </row>
    <row r="13" spans="1:3" x14ac:dyDescent="0.25">
      <c r="A13" s="7" t="s">
        <v>62</v>
      </c>
      <c r="B13" s="12">
        <v>248</v>
      </c>
      <c r="C13" s="6">
        <v>5089340.8099999996</v>
      </c>
    </row>
    <row r="14" spans="1:3" x14ac:dyDescent="0.25">
      <c r="A14" s="7" t="s">
        <v>68</v>
      </c>
      <c r="B14" s="12">
        <v>547</v>
      </c>
      <c r="C14" s="6">
        <v>9985144.0300000012</v>
      </c>
    </row>
    <row r="15" spans="1:3" x14ac:dyDescent="0.25">
      <c r="A15" s="7" t="s">
        <v>75</v>
      </c>
      <c r="B15" s="12">
        <v>589</v>
      </c>
      <c r="C15" s="6">
        <v>10966255.729999999</v>
      </c>
    </row>
    <row r="16" spans="1:3" x14ac:dyDescent="0.25">
      <c r="A16" s="7" t="s">
        <v>82</v>
      </c>
      <c r="B16" s="12">
        <v>188</v>
      </c>
      <c r="C16" s="6">
        <v>3242955.54</v>
      </c>
    </row>
    <row r="17" spans="1:3" x14ac:dyDescent="0.25">
      <c r="A17" s="7" t="s">
        <v>89</v>
      </c>
      <c r="B17" s="12">
        <v>471</v>
      </c>
      <c r="C17" s="6">
        <v>8768037.8899999987</v>
      </c>
    </row>
    <row r="18" spans="1:3" x14ac:dyDescent="0.25">
      <c r="A18" s="7" t="s">
        <v>94</v>
      </c>
      <c r="B18" s="12">
        <v>125</v>
      </c>
      <c r="C18" s="6">
        <v>2389852.1800000006</v>
      </c>
    </row>
    <row r="19" spans="1:3" x14ac:dyDescent="0.25">
      <c r="A19" s="7" t="s">
        <v>101</v>
      </c>
      <c r="B19" s="12">
        <v>126</v>
      </c>
      <c r="C19" s="6">
        <v>2148023.4900000002</v>
      </c>
    </row>
    <row r="20" spans="1:3" x14ac:dyDescent="0.25">
      <c r="A20" s="7" t="s">
        <v>107</v>
      </c>
      <c r="B20" s="12">
        <v>197</v>
      </c>
      <c r="C20" s="6">
        <v>3638820.2100000004</v>
      </c>
    </row>
    <row r="21" spans="1:3" x14ac:dyDescent="0.25">
      <c r="A21" s="7" t="s">
        <v>113</v>
      </c>
      <c r="B21" s="12">
        <v>307</v>
      </c>
      <c r="C21" s="6">
        <v>5641885.5600000005</v>
      </c>
    </row>
    <row r="22" spans="1:3" x14ac:dyDescent="0.25">
      <c r="A22" s="7" t="s">
        <v>120</v>
      </c>
      <c r="B22" s="12">
        <v>464</v>
      </c>
      <c r="C22" s="6">
        <v>8953552.6799999997</v>
      </c>
    </row>
    <row r="23" spans="1:3" x14ac:dyDescent="0.25">
      <c r="A23" s="8" t="s">
        <v>153</v>
      </c>
      <c r="B23" s="13">
        <f>SUM(B4:B22)</f>
        <v>6468</v>
      </c>
      <c r="C23" s="10">
        <f>SUM(C4:C22)</f>
        <v>119470792.75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Fylkesoversikt</vt:lpstr>
      <vt:lpstr>Tre største prosjekter per fylk</vt:lpstr>
      <vt:lpstr>Enovatilskuddet</vt:lpstr>
    </vt:vector>
  </TitlesOfParts>
  <Company>Enova 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Milford Flathagen</dc:creator>
  <cp:lastModifiedBy>Daniel Milford Flathagen</cp:lastModifiedBy>
  <dcterms:created xsi:type="dcterms:W3CDTF">2017-03-03T08:25:52Z</dcterms:created>
  <dcterms:modified xsi:type="dcterms:W3CDTF">2017-03-03T11:50:00Z</dcterms:modified>
</cp:coreProperties>
</file>