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925" firstSheet="27" activeTab="35"/>
  </bookViews>
  <sheets>
    <sheet name="Arvidsjaur" sheetId="1" r:id="rId1"/>
    <sheet name="Borlänge" sheetId="2" r:id="rId2"/>
    <sheet name="Gällivare" sheetId="3" r:id="rId3"/>
    <sheet name="Göteborg-Landvetter" sheetId="4" r:id="rId4"/>
    <sheet name="Göteborg-Säve" sheetId="5" r:id="rId5"/>
    <sheet name="Hagfors" sheetId="6" r:id="rId6"/>
    <sheet name="Halmstad" sheetId="7" r:id="rId7"/>
    <sheet name="Hemavan-Tärnaby" sheetId="8" r:id="rId8"/>
    <sheet name="Jönköping" sheetId="9" r:id="rId9"/>
    <sheet name="Kalmar" sheetId="10" r:id="rId10"/>
    <sheet name="Karlstad" sheetId="11" r:id="rId11"/>
    <sheet name="Kiruna" sheetId="12" r:id="rId12"/>
    <sheet name="Kramfors-Sollefteå" sheetId="13" r:id="rId13"/>
    <sheet name="Kristianstad" sheetId="14" r:id="rId14"/>
    <sheet name="Linköping" sheetId="15" r:id="rId15"/>
    <sheet name="Luleå" sheetId="16" r:id="rId16"/>
    <sheet name="Lycksele" sheetId="17" r:id="rId17"/>
    <sheet name="Malmö" sheetId="18" r:id="rId18"/>
    <sheet name="Mora-Siljan" sheetId="19" r:id="rId19"/>
    <sheet name="Norrköping-Kungsängen" sheetId="20" r:id="rId20"/>
    <sheet name="Pajala" sheetId="22" r:id="rId21"/>
    <sheet name="Ronneby" sheetId="23" r:id="rId22"/>
    <sheet name="Skellefteå" sheetId="24" r:id="rId23"/>
    <sheet name="Stockholm-Arlanda" sheetId="25" r:id="rId24"/>
    <sheet name="Stockholm-Bromma" sheetId="26" r:id="rId25"/>
    <sheet name="Stockholm-Skavsta" sheetId="27" r:id="rId26"/>
    <sheet name="Stockholm-Västerås" sheetId="28" r:id="rId27"/>
    <sheet name="Sundsvall-Timrå" sheetId="29" r:id="rId28"/>
    <sheet name="Sveg" sheetId="30" r:id="rId29"/>
    <sheet name="Torsby" sheetId="31" r:id="rId30"/>
    <sheet name="Trollhättan-Vänersborg" sheetId="32" r:id="rId31"/>
    <sheet name="Umeå" sheetId="33" r:id="rId32"/>
    <sheet name="Vilhelmina" sheetId="34" r:id="rId33"/>
    <sheet name="Visby" sheetId="35" r:id="rId34"/>
    <sheet name="Växjö-Kronoberg" sheetId="36" r:id="rId35"/>
    <sheet name="Åre-Östersund" sheetId="37" r:id="rId36"/>
    <sheet name="Ängelholm" sheetId="38" r:id="rId37"/>
    <sheet name="Örebro" sheetId="39" r:id="rId38"/>
    <sheet name="Örnsköldsvik" sheetId="40" r:id="rId39"/>
  </sheets>
  <definedNames>
    <definedName name="_xlnm.Print_Titles" localSheetId="0">Arvidsjaur!$1:$4</definedName>
    <definedName name="_xlnm.Print_Titles" localSheetId="1">Borlänge!$1:$4</definedName>
    <definedName name="_xlnm.Print_Titles" localSheetId="2">Gällivare!$1:$4</definedName>
    <definedName name="_xlnm.Print_Titles" localSheetId="3">'Göteborg-Landvetter'!$1:$4</definedName>
    <definedName name="_xlnm.Print_Titles" localSheetId="4">'Göteborg-Säve'!$1:$4</definedName>
    <definedName name="_xlnm.Print_Titles" localSheetId="5">Hagfors!$1:$4</definedName>
    <definedName name="_xlnm.Print_Titles" localSheetId="6">Halmstad!$1:$4</definedName>
    <definedName name="_xlnm.Print_Titles" localSheetId="7">'Hemavan-Tärnaby'!$1:$4</definedName>
    <definedName name="_xlnm.Print_Titles" localSheetId="8">Jönköping!$1:$4</definedName>
    <definedName name="_xlnm.Print_Titles" localSheetId="9">Kalmar!$1:$4</definedName>
    <definedName name="_xlnm.Print_Titles" localSheetId="10">Karlstad!$1:$4</definedName>
    <definedName name="_xlnm.Print_Titles" localSheetId="11">Kiruna!$1:$4</definedName>
    <definedName name="_xlnm.Print_Titles" localSheetId="12">'Kramfors-Sollefteå'!$1:$4</definedName>
    <definedName name="_xlnm.Print_Titles" localSheetId="13">Kristianstad!$1:$4</definedName>
    <definedName name="_xlnm.Print_Titles" localSheetId="14">Linköping!$1:$4</definedName>
    <definedName name="_xlnm.Print_Titles" localSheetId="15">Luleå!$1:$4</definedName>
    <definedName name="_xlnm.Print_Titles" localSheetId="16">Lycksele!$1:$4</definedName>
    <definedName name="_xlnm.Print_Titles" localSheetId="17">Malmö!$1:$4</definedName>
    <definedName name="_xlnm.Print_Titles" localSheetId="18">'Mora-Siljan'!$1:$4</definedName>
    <definedName name="_xlnm.Print_Titles" localSheetId="19">'Norrköping-Kungsängen'!$1:$4</definedName>
    <definedName name="_xlnm.Print_Titles" localSheetId="20">Pajala!$1:$4</definedName>
    <definedName name="_xlnm.Print_Titles" localSheetId="21">Ronneby!$1:$4</definedName>
    <definedName name="_xlnm.Print_Titles" localSheetId="22">Skellefteå!$1:$4</definedName>
    <definedName name="_xlnm.Print_Titles" localSheetId="23">'Stockholm-Arlanda'!$1:$4</definedName>
    <definedName name="_xlnm.Print_Titles" localSheetId="24">'Stockholm-Bromma'!$1:$4</definedName>
    <definedName name="_xlnm.Print_Titles" localSheetId="25">'Stockholm-Skavsta'!$1:$4</definedName>
    <definedName name="_xlnm.Print_Titles" localSheetId="26">'Stockholm-Västerås'!$1:$4</definedName>
    <definedName name="_xlnm.Print_Titles" localSheetId="27">'Sundsvall-Timrå'!$1:$4</definedName>
    <definedName name="_xlnm.Print_Titles" localSheetId="28">Sveg!$1:$4</definedName>
    <definedName name="_xlnm.Print_Titles" localSheetId="29">Torsby!$1:$4</definedName>
    <definedName name="_xlnm.Print_Titles" localSheetId="30">'Trollhättan-Vänersborg'!$1:$4</definedName>
    <definedName name="_xlnm.Print_Titles" localSheetId="31">Umeå!$1:$4</definedName>
    <definedName name="_xlnm.Print_Titles" localSheetId="32">Vilhelmina!$1:$4</definedName>
    <definedName name="_xlnm.Print_Titles" localSheetId="33">Visby!$1:$4</definedName>
    <definedName name="_xlnm.Print_Titles" localSheetId="34">'Växjö-Kronoberg'!$1:$4</definedName>
    <definedName name="_xlnm.Print_Titles" localSheetId="35">'Åre-Östersund'!$1:$4</definedName>
    <definedName name="_xlnm.Print_Titles" localSheetId="36">Ängelholm!$1:$4</definedName>
    <definedName name="_xlnm.Print_Titles" localSheetId="37">Örebro!$1:$4</definedName>
    <definedName name="_xlnm.Print_Titles" localSheetId="38">Örnsköldsvik!$1:$4</definedName>
  </definedNames>
  <calcPr calcId="152511"/>
  <fileRecoveryPr autoRecover="0"/>
</workbook>
</file>

<file path=xl/calcChain.xml><?xml version="1.0" encoding="utf-8"?>
<calcChain xmlns="http://schemas.openxmlformats.org/spreadsheetml/2006/main">
  <c r="AY30" i="9" l="1"/>
  <c r="AZ30" i="9"/>
  <c r="BA30" i="9"/>
  <c r="BB30" i="9"/>
  <c r="BA30" i="40"/>
  <c r="AZ30" i="40"/>
  <c r="AY30" i="40"/>
  <c r="BB30" i="40" s="1"/>
  <c r="BA29" i="40"/>
  <c r="AZ29" i="40"/>
  <c r="AY29" i="40"/>
  <c r="BB29" i="40" s="1"/>
  <c r="BA28" i="40"/>
  <c r="AZ28" i="40"/>
  <c r="AY28" i="40"/>
  <c r="BB28" i="40" s="1"/>
  <c r="BA27" i="40"/>
  <c r="AZ27" i="40"/>
  <c r="AY27" i="40"/>
  <c r="BB27" i="40" s="1"/>
  <c r="BA26" i="40"/>
  <c r="AZ26" i="40"/>
  <c r="AY26" i="40"/>
  <c r="BB26" i="40" s="1"/>
  <c r="BA25" i="40"/>
  <c r="AZ25" i="40"/>
  <c r="AY25" i="40"/>
  <c r="BB25" i="40" s="1"/>
  <c r="BA24" i="40"/>
  <c r="AZ24" i="40"/>
  <c r="AY24" i="40"/>
  <c r="BB24" i="40" s="1"/>
  <c r="BA23" i="40"/>
  <c r="AZ23" i="40"/>
  <c r="AY23" i="40"/>
  <c r="BB23" i="40" s="1"/>
  <c r="BA22" i="40"/>
  <c r="AZ22" i="40"/>
  <c r="AY22" i="40"/>
  <c r="BB22" i="40" s="1"/>
  <c r="BA21" i="40"/>
  <c r="AZ21" i="40"/>
  <c r="AY21" i="40"/>
  <c r="BB21" i="40" s="1"/>
  <c r="BA20" i="40"/>
  <c r="AZ20" i="40"/>
  <c r="AY20" i="40"/>
  <c r="BB20" i="40" s="1"/>
  <c r="BA19" i="40"/>
  <c r="AZ19" i="40"/>
  <c r="AY19" i="40"/>
  <c r="BB19" i="40" s="1"/>
  <c r="BA18" i="40"/>
  <c r="AZ18" i="40"/>
  <c r="AY18" i="40"/>
  <c r="BB18" i="40" s="1"/>
  <c r="BA30" i="39"/>
  <c r="AZ30" i="39"/>
  <c r="AY30" i="39"/>
  <c r="BB30" i="39" s="1"/>
  <c r="BA29" i="39"/>
  <c r="AZ29" i="39"/>
  <c r="AY29" i="39"/>
  <c r="BB29" i="39" s="1"/>
  <c r="BA28" i="39"/>
  <c r="AZ28" i="39"/>
  <c r="AY28" i="39"/>
  <c r="BB28" i="39" s="1"/>
  <c r="BA27" i="39"/>
  <c r="AZ27" i="39"/>
  <c r="AY27" i="39"/>
  <c r="BB27" i="39" s="1"/>
  <c r="BA26" i="39"/>
  <c r="AZ26" i="39"/>
  <c r="AY26" i="39"/>
  <c r="BB26" i="39" s="1"/>
  <c r="BA25" i="39"/>
  <c r="AZ25" i="39"/>
  <c r="AY25" i="39"/>
  <c r="BB25" i="39" s="1"/>
  <c r="BA24" i="39"/>
  <c r="AZ24" i="39"/>
  <c r="AY24" i="39"/>
  <c r="BB24" i="39" s="1"/>
  <c r="BA23" i="39"/>
  <c r="AZ23" i="39"/>
  <c r="AY23" i="39"/>
  <c r="BB23" i="39" s="1"/>
  <c r="BA22" i="39"/>
  <c r="AZ22" i="39"/>
  <c r="AY22" i="39"/>
  <c r="BB22" i="39" s="1"/>
  <c r="BA21" i="39"/>
  <c r="AZ21" i="39"/>
  <c r="AY21" i="39"/>
  <c r="BB21" i="39" s="1"/>
  <c r="BA20" i="39"/>
  <c r="AZ20" i="39"/>
  <c r="AY20" i="39"/>
  <c r="BB20" i="39" s="1"/>
  <c r="BA19" i="39"/>
  <c r="AZ19" i="39"/>
  <c r="AY19" i="39"/>
  <c r="BB19" i="39" s="1"/>
  <c r="BA18" i="39"/>
  <c r="AZ18" i="39"/>
  <c r="AY18" i="39"/>
  <c r="BB18" i="39" s="1"/>
  <c r="BA30" i="38"/>
  <c r="AZ30" i="38"/>
  <c r="AY30" i="38"/>
  <c r="BB30" i="38" s="1"/>
  <c r="BA29" i="38"/>
  <c r="AZ29" i="38"/>
  <c r="AY29" i="38"/>
  <c r="BB29" i="38" s="1"/>
  <c r="BA28" i="38"/>
  <c r="AZ28" i="38"/>
  <c r="AY28" i="38"/>
  <c r="BB28" i="38" s="1"/>
  <c r="BA27" i="38"/>
  <c r="AZ27" i="38"/>
  <c r="AY27" i="38"/>
  <c r="BB27" i="38" s="1"/>
  <c r="BA26" i="38"/>
  <c r="AZ26" i="38"/>
  <c r="AY26" i="38"/>
  <c r="BB26" i="38" s="1"/>
  <c r="BA25" i="38"/>
  <c r="AZ25" i="38"/>
  <c r="AY25" i="38"/>
  <c r="BB25" i="38" s="1"/>
  <c r="BA24" i="38"/>
  <c r="AZ24" i="38"/>
  <c r="AY24" i="38"/>
  <c r="BB24" i="38" s="1"/>
  <c r="BA23" i="38"/>
  <c r="AZ23" i="38"/>
  <c r="AY23" i="38"/>
  <c r="BB23" i="38" s="1"/>
  <c r="BA22" i="38"/>
  <c r="AZ22" i="38"/>
  <c r="AY22" i="38"/>
  <c r="BB22" i="38" s="1"/>
  <c r="BA21" i="38"/>
  <c r="AZ21" i="38"/>
  <c r="AY21" i="38"/>
  <c r="BB21" i="38" s="1"/>
  <c r="BA20" i="38"/>
  <c r="AZ20" i="38"/>
  <c r="AY20" i="38"/>
  <c r="BB20" i="38" s="1"/>
  <c r="BA19" i="38"/>
  <c r="AZ19" i="38"/>
  <c r="AY19" i="38"/>
  <c r="BB19" i="38" s="1"/>
  <c r="BA18" i="38"/>
  <c r="AZ18" i="38"/>
  <c r="AY18" i="38"/>
  <c r="BB18" i="38" s="1"/>
  <c r="BA30" i="37"/>
  <c r="AZ30" i="37"/>
  <c r="AY30" i="37"/>
  <c r="BB30" i="37" s="1"/>
  <c r="BA29" i="37"/>
  <c r="AZ29" i="37"/>
  <c r="AY29" i="37"/>
  <c r="BB29" i="37" s="1"/>
  <c r="BA28" i="37"/>
  <c r="AZ28" i="37"/>
  <c r="AY28" i="37"/>
  <c r="BB28" i="37" s="1"/>
  <c r="BA27" i="37"/>
  <c r="AZ27" i="37"/>
  <c r="AY27" i="37"/>
  <c r="BB27" i="37" s="1"/>
  <c r="BA26" i="37"/>
  <c r="AZ26" i="37"/>
  <c r="AY26" i="37"/>
  <c r="BB26" i="37" s="1"/>
  <c r="BA25" i="37"/>
  <c r="AZ25" i="37"/>
  <c r="AY25" i="37"/>
  <c r="BB25" i="37" s="1"/>
  <c r="BA24" i="37"/>
  <c r="AZ24" i="37"/>
  <c r="AY24" i="37"/>
  <c r="BB24" i="37" s="1"/>
  <c r="BA23" i="37"/>
  <c r="AZ23" i="37"/>
  <c r="AY23" i="37"/>
  <c r="BB23" i="37" s="1"/>
  <c r="BA22" i="37"/>
  <c r="AZ22" i="37"/>
  <c r="AY22" i="37"/>
  <c r="BB22" i="37" s="1"/>
  <c r="BA21" i="37"/>
  <c r="AZ21" i="37"/>
  <c r="AY21" i="37"/>
  <c r="BB21" i="37" s="1"/>
  <c r="BA20" i="37"/>
  <c r="AZ20" i="37"/>
  <c r="AY20" i="37"/>
  <c r="BB20" i="37" s="1"/>
  <c r="BA19" i="37"/>
  <c r="AZ19" i="37"/>
  <c r="AY19" i="37"/>
  <c r="BB19" i="37" s="1"/>
  <c r="BA18" i="37"/>
  <c r="AZ18" i="37"/>
  <c r="AY18" i="37"/>
  <c r="BB18" i="37" s="1"/>
  <c r="BA30" i="36"/>
  <c r="AZ30" i="36"/>
  <c r="AY30" i="36"/>
  <c r="BB30" i="36" s="1"/>
  <c r="BA29" i="36"/>
  <c r="AZ29" i="36"/>
  <c r="AY29" i="36"/>
  <c r="BB29" i="36" s="1"/>
  <c r="BA28" i="36"/>
  <c r="AZ28" i="36"/>
  <c r="AY28" i="36"/>
  <c r="BB28" i="36" s="1"/>
  <c r="BA27" i="36"/>
  <c r="AZ27" i="36"/>
  <c r="AY27" i="36"/>
  <c r="BB27" i="36" s="1"/>
  <c r="BA26" i="36"/>
  <c r="AZ26" i="36"/>
  <c r="AY26" i="36"/>
  <c r="BB26" i="36" s="1"/>
  <c r="BA25" i="36"/>
  <c r="AZ25" i="36"/>
  <c r="AY25" i="36"/>
  <c r="BB25" i="36" s="1"/>
  <c r="BA24" i="36"/>
  <c r="AZ24" i="36"/>
  <c r="AY24" i="36"/>
  <c r="BB24" i="36" s="1"/>
  <c r="BA23" i="36"/>
  <c r="AZ23" i="36"/>
  <c r="AY23" i="36"/>
  <c r="BB23" i="36" s="1"/>
  <c r="BA22" i="36"/>
  <c r="AZ22" i="36"/>
  <c r="AY22" i="36"/>
  <c r="BB22" i="36" s="1"/>
  <c r="BA21" i="36"/>
  <c r="AZ21" i="36"/>
  <c r="AY21" i="36"/>
  <c r="BB21" i="36" s="1"/>
  <c r="BA20" i="36"/>
  <c r="AZ20" i="36"/>
  <c r="AY20" i="36"/>
  <c r="BB20" i="36" s="1"/>
  <c r="BA19" i="36"/>
  <c r="AZ19" i="36"/>
  <c r="AY19" i="36"/>
  <c r="BB19" i="36" s="1"/>
  <c r="BA18" i="36"/>
  <c r="AZ18" i="36"/>
  <c r="AY18" i="36"/>
  <c r="BB18" i="36" s="1"/>
  <c r="BA30" i="35"/>
  <c r="AZ30" i="35"/>
  <c r="AY30" i="35"/>
  <c r="BB30" i="35" s="1"/>
  <c r="BA29" i="35"/>
  <c r="AZ29" i="35"/>
  <c r="AY29" i="35"/>
  <c r="BB29" i="35" s="1"/>
  <c r="BA28" i="35"/>
  <c r="AZ28" i="35"/>
  <c r="AY28" i="35"/>
  <c r="BB28" i="35" s="1"/>
  <c r="BA27" i="35"/>
  <c r="AZ27" i="35"/>
  <c r="AY27" i="35"/>
  <c r="BB27" i="35" s="1"/>
  <c r="BA26" i="35"/>
  <c r="AZ26" i="35"/>
  <c r="AY26" i="35"/>
  <c r="BB26" i="35" s="1"/>
  <c r="BA25" i="35"/>
  <c r="AZ25" i="35"/>
  <c r="AY25" i="35"/>
  <c r="BB25" i="35" s="1"/>
  <c r="BA24" i="35"/>
  <c r="AZ24" i="35"/>
  <c r="AY24" i="35"/>
  <c r="BB24" i="35" s="1"/>
  <c r="BA23" i="35"/>
  <c r="AZ23" i="35"/>
  <c r="AY23" i="35"/>
  <c r="BB23" i="35" s="1"/>
  <c r="BA22" i="35"/>
  <c r="AZ22" i="35"/>
  <c r="AY22" i="35"/>
  <c r="BB22" i="35" s="1"/>
  <c r="BA21" i="35"/>
  <c r="AZ21" i="35"/>
  <c r="AY21" i="35"/>
  <c r="BB21" i="35" s="1"/>
  <c r="BA20" i="35"/>
  <c r="AZ20" i="35"/>
  <c r="AY20" i="35"/>
  <c r="BB20" i="35" s="1"/>
  <c r="BA19" i="35"/>
  <c r="AZ19" i="35"/>
  <c r="AY19" i="35"/>
  <c r="BB19" i="35" s="1"/>
  <c r="BA18" i="35"/>
  <c r="AZ18" i="35"/>
  <c r="AY18" i="35"/>
  <c r="BB18" i="35" s="1"/>
  <c r="BA30" i="34"/>
  <c r="AZ30" i="34"/>
  <c r="AY30" i="34"/>
  <c r="BB30" i="34" s="1"/>
  <c r="BA29" i="34"/>
  <c r="AZ29" i="34"/>
  <c r="AY29" i="34"/>
  <c r="BB29" i="34" s="1"/>
  <c r="BA28" i="34"/>
  <c r="AZ28" i="34"/>
  <c r="AY28" i="34"/>
  <c r="BB28" i="34" s="1"/>
  <c r="BA27" i="34"/>
  <c r="AZ27" i="34"/>
  <c r="AY27" i="34"/>
  <c r="BB27" i="34" s="1"/>
  <c r="BA26" i="34"/>
  <c r="AZ26" i="34"/>
  <c r="AY26" i="34"/>
  <c r="BB26" i="34" s="1"/>
  <c r="BA25" i="34"/>
  <c r="AZ25" i="34"/>
  <c r="AY25" i="34"/>
  <c r="BB25" i="34" s="1"/>
  <c r="BA24" i="34"/>
  <c r="AZ24" i="34"/>
  <c r="AY24" i="34"/>
  <c r="BB24" i="34" s="1"/>
  <c r="BA23" i="34"/>
  <c r="AZ23" i="34"/>
  <c r="AY23" i="34"/>
  <c r="BB23" i="34" s="1"/>
  <c r="BA22" i="34"/>
  <c r="AZ22" i="34"/>
  <c r="AY22" i="34"/>
  <c r="BB22" i="34" s="1"/>
  <c r="BA21" i="34"/>
  <c r="AZ21" i="34"/>
  <c r="AY21" i="34"/>
  <c r="BB21" i="34" s="1"/>
  <c r="BA20" i="34"/>
  <c r="AZ20" i="34"/>
  <c r="AY20" i="34"/>
  <c r="BB20" i="34" s="1"/>
  <c r="BA19" i="34"/>
  <c r="AZ19" i="34"/>
  <c r="AY19" i="34"/>
  <c r="BB19" i="34" s="1"/>
  <c r="BA18" i="34"/>
  <c r="AZ18" i="34"/>
  <c r="AY18" i="34"/>
  <c r="BB18" i="34" s="1"/>
  <c r="BA30" i="33"/>
  <c r="AZ30" i="33"/>
  <c r="AY30" i="33"/>
  <c r="BB30" i="33" s="1"/>
  <c r="BA29" i="33"/>
  <c r="AZ29" i="33"/>
  <c r="AY29" i="33"/>
  <c r="BB29" i="33" s="1"/>
  <c r="BA28" i="33"/>
  <c r="AZ28" i="33"/>
  <c r="AY28" i="33"/>
  <c r="BB28" i="33" s="1"/>
  <c r="BA27" i="33"/>
  <c r="AZ27" i="33"/>
  <c r="AY27" i="33"/>
  <c r="BB27" i="33" s="1"/>
  <c r="BA26" i="33"/>
  <c r="AZ26" i="33"/>
  <c r="AY26" i="33"/>
  <c r="BB26" i="33" s="1"/>
  <c r="BA25" i="33"/>
  <c r="AZ25" i="33"/>
  <c r="AY25" i="33"/>
  <c r="BB25" i="33" s="1"/>
  <c r="BA24" i="33"/>
  <c r="AZ24" i="33"/>
  <c r="AY24" i="33"/>
  <c r="BB24" i="33" s="1"/>
  <c r="BA23" i="33"/>
  <c r="AZ23" i="33"/>
  <c r="AY23" i="33"/>
  <c r="BB23" i="33" s="1"/>
  <c r="BA22" i="33"/>
  <c r="AZ22" i="33"/>
  <c r="AY22" i="33"/>
  <c r="BB22" i="33" s="1"/>
  <c r="BA21" i="33"/>
  <c r="AZ21" i="33"/>
  <c r="AY21" i="33"/>
  <c r="BB21" i="33" s="1"/>
  <c r="BA20" i="33"/>
  <c r="AZ20" i="33"/>
  <c r="AY20" i="33"/>
  <c r="BB20" i="33" s="1"/>
  <c r="BA19" i="33"/>
  <c r="AZ19" i="33"/>
  <c r="AY19" i="33"/>
  <c r="BB19" i="33" s="1"/>
  <c r="BA18" i="33"/>
  <c r="AZ18" i="33"/>
  <c r="AY18" i="33"/>
  <c r="BB18" i="33" s="1"/>
  <c r="BA30" i="32"/>
  <c r="AZ30" i="32"/>
  <c r="AY30" i="32"/>
  <c r="BB30" i="32" s="1"/>
  <c r="BA29" i="32"/>
  <c r="AZ29" i="32"/>
  <c r="AY29" i="32"/>
  <c r="BB29" i="32" s="1"/>
  <c r="BA28" i="32"/>
  <c r="AZ28" i="32"/>
  <c r="AY28" i="32"/>
  <c r="BB28" i="32" s="1"/>
  <c r="BA27" i="32"/>
  <c r="AZ27" i="32"/>
  <c r="AY27" i="32"/>
  <c r="BB27" i="32" s="1"/>
  <c r="BA26" i="32"/>
  <c r="AZ26" i="32"/>
  <c r="AY26" i="32"/>
  <c r="BB26" i="32" s="1"/>
  <c r="BA25" i="32"/>
  <c r="AZ25" i="32"/>
  <c r="AY25" i="32"/>
  <c r="BB25" i="32" s="1"/>
  <c r="BA24" i="32"/>
  <c r="AZ24" i="32"/>
  <c r="AY24" i="32"/>
  <c r="BB24" i="32" s="1"/>
  <c r="BA23" i="32"/>
  <c r="AZ23" i="32"/>
  <c r="AY23" i="32"/>
  <c r="BB23" i="32" s="1"/>
  <c r="BA22" i="32"/>
  <c r="AZ22" i="32"/>
  <c r="AY22" i="32"/>
  <c r="BB22" i="32" s="1"/>
  <c r="BA21" i="32"/>
  <c r="AZ21" i="32"/>
  <c r="AY21" i="32"/>
  <c r="BB21" i="32" s="1"/>
  <c r="BA20" i="32"/>
  <c r="AZ20" i="32"/>
  <c r="AY20" i="32"/>
  <c r="BB20" i="32" s="1"/>
  <c r="BA19" i="32"/>
  <c r="AZ19" i="32"/>
  <c r="AY19" i="32"/>
  <c r="BB19" i="32" s="1"/>
  <c r="BA18" i="32"/>
  <c r="AZ18" i="32"/>
  <c r="AY18" i="32"/>
  <c r="BB18" i="32" s="1"/>
  <c r="BA30" i="31"/>
  <c r="AZ30" i="31"/>
  <c r="AY30" i="31"/>
  <c r="BB30" i="31" s="1"/>
  <c r="BA29" i="31"/>
  <c r="AZ29" i="31"/>
  <c r="AY29" i="31"/>
  <c r="BB29" i="31" s="1"/>
  <c r="BA28" i="31"/>
  <c r="AZ28" i="31"/>
  <c r="AY28" i="31"/>
  <c r="BB28" i="31" s="1"/>
  <c r="BA27" i="31"/>
  <c r="AZ27" i="31"/>
  <c r="AY27" i="31"/>
  <c r="BB27" i="31" s="1"/>
  <c r="BA26" i="31"/>
  <c r="AZ26" i="31"/>
  <c r="AY26" i="31"/>
  <c r="BB26" i="31" s="1"/>
  <c r="BA25" i="31"/>
  <c r="AZ25" i="31"/>
  <c r="AY25" i="31"/>
  <c r="BB25" i="31" s="1"/>
  <c r="BA24" i="31"/>
  <c r="AZ24" i="31"/>
  <c r="AY24" i="31"/>
  <c r="BB24" i="31" s="1"/>
  <c r="BB23" i="31"/>
  <c r="BA23" i="31"/>
  <c r="AZ23" i="31"/>
  <c r="AY23" i="31"/>
  <c r="BB22" i="31"/>
  <c r="BA22" i="31"/>
  <c r="AZ22" i="31"/>
  <c r="AY22" i="31"/>
  <c r="BB21" i="31"/>
  <c r="BA21" i="31"/>
  <c r="AZ21" i="31"/>
  <c r="AY21" i="31"/>
  <c r="BB20" i="31"/>
  <c r="BA20" i="31"/>
  <c r="AZ20" i="31"/>
  <c r="AY20" i="31"/>
  <c r="BB19" i="31"/>
  <c r="BA19" i="31"/>
  <c r="AZ19" i="31"/>
  <c r="AY19" i="31"/>
  <c r="BB18" i="31"/>
  <c r="BA18" i="31"/>
  <c r="AZ18" i="31"/>
  <c r="AY18" i="31"/>
  <c r="BA30" i="30"/>
  <c r="AZ30" i="30"/>
  <c r="AY30" i="30"/>
  <c r="BB30" i="30" s="1"/>
  <c r="BA29" i="30"/>
  <c r="AZ29" i="30"/>
  <c r="AY29" i="30"/>
  <c r="BB29" i="30" s="1"/>
  <c r="BA28" i="30"/>
  <c r="AZ28" i="30"/>
  <c r="AY28" i="30"/>
  <c r="BB28" i="30" s="1"/>
  <c r="BA27" i="30"/>
  <c r="AZ27" i="30"/>
  <c r="AY27" i="30"/>
  <c r="BB27" i="30" s="1"/>
  <c r="BA26" i="30"/>
  <c r="AZ26" i="30"/>
  <c r="AY26" i="30"/>
  <c r="BB26" i="30" s="1"/>
  <c r="BA25" i="30"/>
  <c r="AZ25" i="30"/>
  <c r="AY25" i="30"/>
  <c r="BB25" i="30" s="1"/>
  <c r="BA24" i="30"/>
  <c r="AZ24" i="30"/>
  <c r="AY24" i="30"/>
  <c r="BB24" i="30" s="1"/>
  <c r="BA23" i="30"/>
  <c r="AZ23" i="30"/>
  <c r="AY23" i="30"/>
  <c r="BB23" i="30" s="1"/>
  <c r="BA22" i="30"/>
  <c r="AZ22" i="30"/>
  <c r="AY22" i="30"/>
  <c r="BB22" i="30" s="1"/>
  <c r="BA21" i="30"/>
  <c r="AZ21" i="30"/>
  <c r="AY21" i="30"/>
  <c r="BB21" i="30" s="1"/>
  <c r="BA20" i="30"/>
  <c r="AZ20" i="30"/>
  <c r="AY20" i="30"/>
  <c r="BB20" i="30" s="1"/>
  <c r="BA19" i="30"/>
  <c r="AZ19" i="30"/>
  <c r="AY19" i="30"/>
  <c r="BB19" i="30" s="1"/>
  <c r="BA18" i="30"/>
  <c r="AZ18" i="30"/>
  <c r="AY18" i="30"/>
  <c r="BB18" i="30" s="1"/>
  <c r="BA30" i="29"/>
  <c r="AZ30" i="29"/>
  <c r="AY30" i="29"/>
  <c r="BB30" i="29" s="1"/>
  <c r="BA29" i="29"/>
  <c r="AZ29" i="29"/>
  <c r="AY29" i="29"/>
  <c r="BB29" i="29" s="1"/>
  <c r="BA28" i="29"/>
  <c r="AZ28" i="29"/>
  <c r="AY28" i="29"/>
  <c r="BB28" i="29" s="1"/>
  <c r="BA27" i="29"/>
  <c r="AZ27" i="29"/>
  <c r="AY27" i="29"/>
  <c r="BB27" i="29" s="1"/>
  <c r="BA26" i="29"/>
  <c r="AZ26" i="29"/>
  <c r="AY26" i="29"/>
  <c r="BB26" i="29" s="1"/>
  <c r="BA25" i="29"/>
  <c r="AZ25" i="29"/>
  <c r="AY25" i="29"/>
  <c r="BB25" i="29" s="1"/>
  <c r="BA24" i="29"/>
  <c r="AZ24" i="29"/>
  <c r="AY24" i="29"/>
  <c r="BB24" i="29" s="1"/>
  <c r="BA23" i="29"/>
  <c r="AZ23" i="29"/>
  <c r="AY23" i="29"/>
  <c r="BB23" i="29" s="1"/>
  <c r="BA22" i="29"/>
  <c r="AZ22" i="29"/>
  <c r="AY22" i="29"/>
  <c r="BB22" i="29" s="1"/>
  <c r="BA21" i="29"/>
  <c r="AZ21" i="29"/>
  <c r="AY21" i="29"/>
  <c r="BB21" i="29" s="1"/>
  <c r="BA20" i="29"/>
  <c r="AZ20" i="29"/>
  <c r="AY20" i="29"/>
  <c r="BB20" i="29" s="1"/>
  <c r="BA19" i="29"/>
  <c r="AZ19" i="29"/>
  <c r="AY19" i="29"/>
  <c r="BB19" i="29" s="1"/>
  <c r="BA18" i="29"/>
  <c r="AZ18" i="29"/>
  <c r="AY18" i="29"/>
  <c r="BB18" i="29" s="1"/>
  <c r="BA30" i="28"/>
  <c r="AZ30" i="28"/>
  <c r="AY30" i="28"/>
  <c r="BB30" i="28" s="1"/>
  <c r="BA29" i="28"/>
  <c r="AZ29" i="28"/>
  <c r="AY29" i="28"/>
  <c r="BB29" i="28" s="1"/>
  <c r="BA28" i="28"/>
  <c r="AZ28" i="28"/>
  <c r="AY28" i="28"/>
  <c r="BB28" i="28" s="1"/>
  <c r="BA27" i="28"/>
  <c r="AZ27" i="28"/>
  <c r="AY27" i="28"/>
  <c r="BB27" i="28" s="1"/>
  <c r="BA26" i="28"/>
  <c r="AZ26" i="28"/>
  <c r="AY26" i="28"/>
  <c r="BB26" i="28" s="1"/>
  <c r="BA25" i="28"/>
  <c r="AZ25" i="28"/>
  <c r="AY25" i="28"/>
  <c r="BB25" i="28" s="1"/>
  <c r="BA24" i="28"/>
  <c r="AZ24" i="28"/>
  <c r="AY24" i="28"/>
  <c r="BB24" i="28" s="1"/>
  <c r="BA23" i="28"/>
  <c r="AZ23" i="28"/>
  <c r="AY23" i="28"/>
  <c r="BB23" i="28" s="1"/>
  <c r="BA22" i="28"/>
  <c r="AZ22" i="28"/>
  <c r="AY22" i="28"/>
  <c r="BB22" i="28" s="1"/>
  <c r="BA21" i="28"/>
  <c r="AZ21" i="28"/>
  <c r="AY21" i="28"/>
  <c r="BB21" i="28" s="1"/>
  <c r="BA20" i="28"/>
  <c r="AZ20" i="28"/>
  <c r="AY20" i="28"/>
  <c r="BB20" i="28" s="1"/>
  <c r="BA19" i="28"/>
  <c r="AZ19" i="28"/>
  <c r="AY19" i="28"/>
  <c r="BB19" i="28" s="1"/>
  <c r="BA18" i="28"/>
  <c r="AZ18" i="28"/>
  <c r="AY18" i="28"/>
  <c r="BB18" i="28" s="1"/>
  <c r="BA30" i="27"/>
  <c r="AZ30" i="27"/>
  <c r="AY30" i="27"/>
  <c r="BB30" i="27" s="1"/>
  <c r="BA29" i="27"/>
  <c r="AZ29" i="27"/>
  <c r="AY29" i="27"/>
  <c r="BB29" i="27" s="1"/>
  <c r="BA28" i="27"/>
  <c r="AZ28" i="27"/>
  <c r="AY28" i="27"/>
  <c r="BB28" i="27" s="1"/>
  <c r="BA27" i="27"/>
  <c r="AZ27" i="27"/>
  <c r="AY27" i="27"/>
  <c r="BB27" i="27" s="1"/>
  <c r="BA26" i="27"/>
  <c r="AZ26" i="27"/>
  <c r="AY26" i="27"/>
  <c r="BB26" i="27" s="1"/>
  <c r="BA25" i="27"/>
  <c r="AZ25" i="27"/>
  <c r="AY25" i="27"/>
  <c r="BB25" i="27" s="1"/>
  <c r="BA24" i="27"/>
  <c r="AZ24" i="27"/>
  <c r="AY24" i="27"/>
  <c r="BB24" i="27" s="1"/>
  <c r="BA23" i="27"/>
  <c r="AZ23" i="27"/>
  <c r="AY23" i="27"/>
  <c r="BB23" i="27" s="1"/>
  <c r="BA22" i="27"/>
  <c r="AZ22" i="27"/>
  <c r="AY22" i="27"/>
  <c r="BB22" i="27" s="1"/>
  <c r="BA21" i="27"/>
  <c r="AZ21" i="27"/>
  <c r="AY21" i="27"/>
  <c r="BB21" i="27" s="1"/>
  <c r="BA20" i="27"/>
  <c r="AZ20" i="27"/>
  <c r="AY20" i="27"/>
  <c r="BB20" i="27" s="1"/>
  <c r="BA19" i="27"/>
  <c r="AZ19" i="27"/>
  <c r="AY19" i="27"/>
  <c r="BB19" i="27" s="1"/>
  <c r="BA18" i="27"/>
  <c r="AZ18" i="27"/>
  <c r="AY18" i="27"/>
  <c r="BB18" i="27" s="1"/>
  <c r="BA30" i="26"/>
  <c r="AZ30" i="26"/>
  <c r="AY30" i="26"/>
  <c r="BB30" i="26" s="1"/>
  <c r="BA29" i="26"/>
  <c r="AZ29" i="26"/>
  <c r="AY29" i="26"/>
  <c r="BB29" i="26" s="1"/>
  <c r="BA28" i="26"/>
  <c r="AZ28" i="26"/>
  <c r="AY28" i="26"/>
  <c r="BB28" i="26" s="1"/>
  <c r="BA27" i="26"/>
  <c r="AZ27" i="26"/>
  <c r="AY27" i="26"/>
  <c r="BB27" i="26" s="1"/>
  <c r="BA26" i="26"/>
  <c r="AZ26" i="26"/>
  <c r="AY26" i="26"/>
  <c r="BB26" i="26" s="1"/>
  <c r="BA25" i="26"/>
  <c r="AZ25" i="26"/>
  <c r="AY25" i="26"/>
  <c r="BB25" i="26" s="1"/>
  <c r="BA24" i="26"/>
  <c r="AZ24" i="26"/>
  <c r="AY24" i="26"/>
  <c r="BB24" i="26" s="1"/>
  <c r="BA23" i="26"/>
  <c r="AZ23" i="26"/>
  <c r="AY23" i="26"/>
  <c r="BB23" i="26" s="1"/>
  <c r="BA22" i="26"/>
  <c r="AZ22" i="26"/>
  <c r="AY22" i="26"/>
  <c r="BB22" i="26" s="1"/>
  <c r="BA21" i="26"/>
  <c r="AZ21" i="26"/>
  <c r="AY21" i="26"/>
  <c r="BB21" i="26" s="1"/>
  <c r="BA20" i="26"/>
  <c r="AZ20" i="26"/>
  <c r="AY20" i="26"/>
  <c r="BB20" i="26" s="1"/>
  <c r="BA19" i="26"/>
  <c r="AZ19" i="26"/>
  <c r="AY19" i="26"/>
  <c r="BB19" i="26" s="1"/>
  <c r="BA18" i="26"/>
  <c r="AZ18" i="26"/>
  <c r="AY18" i="26"/>
  <c r="BB18" i="26" s="1"/>
  <c r="BA30" i="25"/>
  <c r="AZ30" i="25"/>
  <c r="AY30" i="25"/>
  <c r="BB30" i="25" s="1"/>
  <c r="BA29" i="25"/>
  <c r="AZ29" i="25"/>
  <c r="AY29" i="25"/>
  <c r="BB29" i="25" s="1"/>
  <c r="BA28" i="25"/>
  <c r="AZ28" i="25"/>
  <c r="AY28" i="25"/>
  <c r="BB28" i="25" s="1"/>
  <c r="BA27" i="25"/>
  <c r="AZ27" i="25"/>
  <c r="AY27" i="25"/>
  <c r="BB27" i="25" s="1"/>
  <c r="BA26" i="25"/>
  <c r="AZ26" i="25"/>
  <c r="AY26" i="25"/>
  <c r="BB26" i="25" s="1"/>
  <c r="BA25" i="25"/>
  <c r="AZ25" i="25"/>
  <c r="AY25" i="25"/>
  <c r="BB25" i="25" s="1"/>
  <c r="BA24" i="25"/>
  <c r="AZ24" i="25"/>
  <c r="AY24" i="25"/>
  <c r="BB24" i="25" s="1"/>
  <c r="BA23" i="25"/>
  <c r="AZ23" i="25"/>
  <c r="AY23" i="25"/>
  <c r="BB23" i="25" s="1"/>
  <c r="BA22" i="25"/>
  <c r="AZ22" i="25"/>
  <c r="AY22" i="25"/>
  <c r="BB22" i="25" s="1"/>
  <c r="BA21" i="25"/>
  <c r="AZ21" i="25"/>
  <c r="AY21" i="25"/>
  <c r="BB21" i="25" s="1"/>
  <c r="BA20" i="25"/>
  <c r="AZ20" i="25"/>
  <c r="AY20" i="25"/>
  <c r="BB20" i="25" s="1"/>
  <c r="BA19" i="25"/>
  <c r="AZ19" i="25"/>
  <c r="AY19" i="25"/>
  <c r="BB19" i="25" s="1"/>
  <c r="BA18" i="25"/>
  <c r="AZ18" i="25"/>
  <c r="AY18" i="25"/>
  <c r="BB18" i="25" s="1"/>
  <c r="BA30" i="24"/>
  <c r="AZ30" i="24"/>
  <c r="AY30" i="24"/>
  <c r="BB30" i="24" s="1"/>
  <c r="BA29" i="24"/>
  <c r="AZ29" i="24"/>
  <c r="AY29" i="24"/>
  <c r="BB29" i="24" s="1"/>
  <c r="BA28" i="24"/>
  <c r="AZ28" i="24"/>
  <c r="AY28" i="24"/>
  <c r="BB28" i="24" s="1"/>
  <c r="BA27" i="24"/>
  <c r="AZ27" i="24"/>
  <c r="AY27" i="24"/>
  <c r="BB27" i="24" s="1"/>
  <c r="BA26" i="24"/>
  <c r="AZ26" i="24"/>
  <c r="AY26" i="24"/>
  <c r="BB26" i="24" s="1"/>
  <c r="BA25" i="24"/>
  <c r="AZ25" i="24"/>
  <c r="AY25" i="24"/>
  <c r="BB25" i="24" s="1"/>
  <c r="BA24" i="24"/>
  <c r="AZ24" i="24"/>
  <c r="AY24" i="24"/>
  <c r="BB24" i="24" s="1"/>
  <c r="BA23" i="24"/>
  <c r="AZ23" i="24"/>
  <c r="AY23" i="24"/>
  <c r="BB23" i="24" s="1"/>
  <c r="BA22" i="24"/>
  <c r="AZ22" i="24"/>
  <c r="AY22" i="24"/>
  <c r="BB22" i="24" s="1"/>
  <c r="BA21" i="24"/>
  <c r="AZ21" i="24"/>
  <c r="AY21" i="24"/>
  <c r="BB21" i="24" s="1"/>
  <c r="BA20" i="24"/>
  <c r="AZ20" i="24"/>
  <c r="AY20" i="24"/>
  <c r="BB20" i="24" s="1"/>
  <c r="BA19" i="24"/>
  <c r="AZ19" i="24"/>
  <c r="AY19" i="24"/>
  <c r="BB19" i="24" s="1"/>
  <c r="BA18" i="24"/>
  <c r="AZ18" i="24"/>
  <c r="AY18" i="24"/>
  <c r="BB18" i="24" s="1"/>
  <c r="BA30" i="23"/>
  <c r="AZ30" i="23"/>
  <c r="AY30" i="23"/>
  <c r="BB30" i="23" s="1"/>
  <c r="BA29" i="23"/>
  <c r="AZ29" i="23"/>
  <c r="AY29" i="23"/>
  <c r="BB29" i="23" s="1"/>
  <c r="BA28" i="23"/>
  <c r="AZ28" i="23"/>
  <c r="AY28" i="23"/>
  <c r="BB28" i="23" s="1"/>
  <c r="BA27" i="23"/>
  <c r="AZ27" i="23"/>
  <c r="AY27" i="23"/>
  <c r="BB27" i="23" s="1"/>
  <c r="BA26" i="23"/>
  <c r="AZ26" i="23"/>
  <c r="AY26" i="23"/>
  <c r="BB26" i="23" s="1"/>
  <c r="BA25" i="23"/>
  <c r="AZ25" i="23"/>
  <c r="AY25" i="23"/>
  <c r="BB25" i="23" s="1"/>
  <c r="BA24" i="23"/>
  <c r="AZ24" i="23"/>
  <c r="AY24" i="23"/>
  <c r="BB24" i="23" s="1"/>
  <c r="BA23" i="23"/>
  <c r="AZ23" i="23"/>
  <c r="AY23" i="23"/>
  <c r="BB23" i="23" s="1"/>
  <c r="BA22" i="23"/>
  <c r="AZ22" i="23"/>
  <c r="AY22" i="23"/>
  <c r="BB22" i="23" s="1"/>
  <c r="BA21" i="23"/>
  <c r="AZ21" i="23"/>
  <c r="AY21" i="23"/>
  <c r="BB21" i="23" s="1"/>
  <c r="BA20" i="23"/>
  <c r="AZ20" i="23"/>
  <c r="AY20" i="23"/>
  <c r="BB20" i="23" s="1"/>
  <c r="BA19" i="23"/>
  <c r="AZ19" i="23"/>
  <c r="AY19" i="23"/>
  <c r="BB19" i="23" s="1"/>
  <c r="BA18" i="23"/>
  <c r="AZ18" i="23"/>
  <c r="AY18" i="23"/>
  <c r="BB18" i="23" s="1"/>
  <c r="BB30" i="22"/>
  <c r="BA30" i="22"/>
  <c r="AZ30" i="22"/>
  <c r="AY30" i="22"/>
  <c r="BB29" i="22"/>
  <c r="BA29" i="22"/>
  <c r="AZ29" i="22"/>
  <c r="AY29" i="22"/>
  <c r="BB28" i="22"/>
  <c r="BA28" i="22"/>
  <c r="AZ28" i="22"/>
  <c r="AY28" i="22"/>
  <c r="BB27" i="22"/>
  <c r="BA27" i="22"/>
  <c r="AZ27" i="22"/>
  <c r="AY27" i="22"/>
  <c r="BB26" i="22"/>
  <c r="BA26" i="22"/>
  <c r="AZ26" i="22"/>
  <c r="AY26" i="22"/>
  <c r="BB25" i="22"/>
  <c r="BA25" i="22"/>
  <c r="AZ25" i="22"/>
  <c r="AY25" i="22"/>
  <c r="BB24" i="22"/>
  <c r="BA24" i="22"/>
  <c r="AZ24" i="22"/>
  <c r="AY24" i="22"/>
  <c r="BB23" i="22"/>
  <c r="BA23" i="22"/>
  <c r="AZ23" i="22"/>
  <c r="AY23" i="22"/>
  <c r="BB22" i="22"/>
  <c r="BA22" i="22"/>
  <c r="AZ22" i="22"/>
  <c r="AY22" i="22"/>
  <c r="BB21" i="22"/>
  <c r="BA21" i="22"/>
  <c r="AZ21" i="22"/>
  <c r="AY21" i="22"/>
  <c r="BB20" i="22"/>
  <c r="BA20" i="22"/>
  <c r="AZ20" i="22"/>
  <c r="AY20" i="22"/>
  <c r="BB19" i="22"/>
  <c r="BA19" i="22"/>
  <c r="AZ19" i="22"/>
  <c r="AY19" i="22"/>
  <c r="BB18" i="22"/>
  <c r="BA18" i="22"/>
  <c r="AZ18" i="22"/>
  <c r="AY18" i="22"/>
  <c r="BA30" i="20"/>
  <c r="AZ30" i="20"/>
  <c r="AY30" i="20"/>
  <c r="BB30" i="20" s="1"/>
  <c r="BA29" i="20"/>
  <c r="AZ29" i="20"/>
  <c r="AY29" i="20"/>
  <c r="BB29" i="20" s="1"/>
  <c r="BA28" i="20"/>
  <c r="AZ28" i="20"/>
  <c r="AY28" i="20"/>
  <c r="BB28" i="20" s="1"/>
  <c r="BA27" i="20"/>
  <c r="AZ27" i="20"/>
  <c r="AY27" i="20"/>
  <c r="BB27" i="20" s="1"/>
  <c r="BA26" i="20"/>
  <c r="AZ26" i="20"/>
  <c r="AY26" i="20"/>
  <c r="BB26" i="20" s="1"/>
  <c r="BA25" i="20"/>
  <c r="AZ25" i="20"/>
  <c r="AY25" i="20"/>
  <c r="BB25" i="20" s="1"/>
  <c r="BA24" i="20"/>
  <c r="AZ24" i="20"/>
  <c r="AY24" i="20"/>
  <c r="BB24" i="20" s="1"/>
  <c r="BA23" i="20"/>
  <c r="AZ23" i="20"/>
  <c r="AY23" i="20"/>
  <c r="BB23" i="20" s="1"/>
  <c r="BA22" i="20"/>
  <c r="AZ22" i="20"/>
  <c r="AY22" i="20"/>
  <c r="BB22" i="20" s="1"/>
  <c r="BA21" i="20"/>
  <c r="AZ21" i="20"/>
  <c r="AY21" i="20"/>
  <c r="BB21" i="20" s="1"/>
  <c r="BA20" i="20"/>
  <c r="AZ20" i="20"/>
  <c r="AY20" i="20"/>
  <c r="BB20" i="20" s="1"/>
  <c r="BA19" i="20"/>
  <c r="AZ19" i="20"/>
  <c r="AY19" i="20"/>
  <c r="BB19" i="20" s="1"/>
  <c r="BA18" i="20"/>
  <c r="AZ18" i="20"/>
  <c r="AY18" i="20"/>
  <c r="BB18" i="20" s="1"/>
  <c r="BA30" i="19"/>
  <c r="AZ30" i="19"/>
  <c r="AY30" i="19"/>
  <c r="BB30" i="19" s="1"/>
  <c r="BA29" i="19"/>
  <c r="AZ29" i="19"/>
  <c r="AY29" i="19"/>
  <c r="BB29" i="19" s="1"/>
  <c r="BA28" i="19"/>
  <c r="AZ28" i="19"/>
  <c r="AY28" i="19"/>
  <c r="BB28" i="19" s="1"/>
  <c r="BA27" i="19"/>
  <c r="AZ27" i="19"/>
  <c r="AY27" i="19"/>
  <c r="BB27" i="19" s="1"/>
  <c r="BA26" i="19"/>
  <c r="AZ26" i="19"/>
  <c r="AY26" i="19"/>
  <c r="BB26" i="19" s="1"/>
  <c r="BA25" i="19"/>
  <c r="AZ25" i="19"/>
  <c r="AY25" i="19"/>
  <c r="BB25" i="19" s="1"/>
  <c r="BA24" i="19"/>
  <c r="AZ24" i="19"/>
  <c r="AY24" i="19"/>
  <c r="BB24" i="19" s="1"/>
  <c r="BA23" i="19"/>
  <c r="AZ23" i="19"/>
  <c r="AY23" i="19"/>
  <c r="BB23" i="19" s="1"/>
  <c r="BA22" i="19"/>
  <c r="AZ22" i="19"/>
  <c r="AY22" i="19"/>
  <c r="BB22" i="19" s="1"/>
  <c r="BA21" i="19"/>
  <c r="AZ21" i="19"/>
  <c r="AY21" i="19"/>
  <c r="BB21" i="19" s="1"/>
  <c r="BA20" i="19"/>
  <c r="AZ20" i="19"/>
  <c r="AY20" i="19"/>
  <c r="BB20" i="19" s="1"/>
  <c r="BA19" i="19"/>
  <c r="AZ19" i="19"/>
  <c r="AY19" i="19"/>
  <c r="BB19" i="19" s="1"/>
  <c r="BA18" i="19"/>
  <c r="AZ18" i="19"/>
  <c r="AY18" i="19"/>
  <c r="BB18" i="19" s="1"/>
  <c r="BA30" i="18"/>
  <c r="AZ30" i="18"/>
  <c r="AY30" i="18"/>
  <c r="BB30" i="18" s="1"/>
  <c r="BA29" i="18"/>
  <c r="AZ29" i="18"/>
  <c r="AY29" i="18"/>
  <c r="BB29" i="18" s="1"/>
  <c r="BA28" i="18"/>
  <c r="AZ28" i="18"/>
  <c r="AY28" i="18"/>
  <c r="BB28" i="18" s="1"/>
  <c r="BA27" i="18"/>
  <c r="AZ27" i="18"/>
  <c r="AY27" i="18"/>
  <c r="BB27" i="18" s="1"/>
  <c r="BA26" i="18"/>
  <c r="AZ26" i="18"/>
  <c r="AY26" i="18"/>
  <c r="BB26" i="18" s="1"/>
  <c r="BA25" i="18"/>
  <c r="AZ25" i="18"/>
  <c r="AY25" i="18"/>
  <c r="BB25" i="18" s="1"/>
  <c r="BA24" i="18"/>
  <c r="AZ24" i="18"/>
  <c r="AY24" i="18"/>
  <c r="BB24" i="18" s="1"/>
  <c r="BA23" i="18"/>
  <c r="AZ23" i="18"/>
  <c r="AY23" i="18"/>
  <c r="BB23" i="18" s="1"/>
  <c r="BA22" i="18"/>
  <c r="AZ22" i="18"/>
  <c r="AY22" i="18"/>
  <c r="BB22" i="18" s="1"/>
  <c r="BA21" i="18"/>
  <c r="AZ21" i="18"/>
  <c r="AY21" i="18"/>
  <c r="BB21" i="18" s="1"/>
  <c r="BA20" i="18"/>
  <c r="AZ20" i="18"/>
  <c r="AY20" i="18"/>
  <c r="BB20" i="18" s="1"/>
  <c r="BA19" i="18"/>
  <c r="AZ19" i="18"/>
  <c r="AY19" i="18"/>
  <c r="BB19" i="18" s="1"/>
  <c r="BA18" i="18"/>
  <c r="AZ18" i="18"/>
  <c r="AY18" i="18"/>
  <c r="BB18" i="18" s="1"/>
  <c r="BB30" i="17"/>
  <c r="BA30" i="17"/>
  <c r="AZ30" i="17"/>
  <c r="AY30" i="17"/>
  <c r="BB29" i="17"/>
  <c r="BA29" i="17"/>
  <c r="AZ29" i="17"/>
  <c r="AY29" i="17"/>
  <c r="BB28" i="17"/>
  <c r="BA28" i="17"/>
  <c r="AZ28" i="17"/>
  <c r="AY28" i="17"/>
  <c r="BB27" i="17"/>
  <c r="BA27" i="17"/>
  <c r="AZ27" i="17"/>
  <c r="AY27" i="17"/>
  <c r="BB26" i="17"/>
  <c r="BA26" i="17"/>
  <c r="AZ26" i="17"/>
  <c r="AY26" i="17"/>
  <c r="BB25" i="17"/>
  <c r="BA25" i="17"/>
  <c r="AZ25" i="17"/>
  <c r="AY25" i="17"/>
  <c r="BB24" i="17"/>
  <c r="BA24" i="17"/>
  <c r="AZ24" i="17"/>
  <c r="AY24" i="17"/>
  <c r="BB23" i="17"/>
  <c r="BA23" i="17"/>
  <c r="AZ23" i="17"/>
  <c r="AY23" i="17"/>
  <c r="BB22" i="17"/>
  <c r="BA22" i="17"/>
  <c r="AZ22" i="17"/>
  <c r="AY22" i="17"/>
  <c r="BB21" i="17"/>
  <c r="BA21" i="17"/>
  <c r="AZ21" i="17"/>
  <c r="AY21" i="17"/>
  <c r="BB20" i="17"/>
  <c r="BA20" i="17"/>
  <c r="AZ20" i="17"/>
  <c r="AY20" i="17"/>
  <c r="BB19" i="17"/>
  <c r="BA19" i="17"/>
  <c r="AZ19" i="17"/>
  <c r="AY19" i="17"/>
  <c r="BB18" i="17"/>
  <c r="BA18" i="17"/>
  <c r="AZ18" i="17"/>
  <c r="AY18" i="17"/>
  <c r="BA30" i="16"/>
  <c r="AZ30" i="16"/>
  <c r="AY30" i="16"/>
  <c r="BB30" i="16" s="1"/>
  <c r="BA29" i="16"/>
  <c r="AZ29" i="16"/>
  <c r="AY29" i="16"/>
  <c r="BB29" i="16" s="1"/>
  <c r="BA28" i="16"/>
  <c r="AZ28" i="16"/>
  <c r="AY28" i="16"/>
  <c r="BB28" i="16" s="1"/>
  <c r="BA27" i="16"/>
  <c r="AZ27" i="16"/>
  <c r="AY27" i="16"/>
  <c r="BB27" i="16" s="1"/>
  <c r="BA26" i="16"/>
  <c r="AZ26" i="16"/>
  <c r="AY26" i="16"/>
  <c r="BB26" i="16" s="1"/>
  <c r="BA25" i="16"/>
  <c r="AZ25" i="16"/>
  <c r="AY25" i="16"/>
  <c r="BB25" i="16" s="1"/>
  <c r="BA24" i="16"/>
  <c r="AZ24" i="16"/>
  <c r="AY24" i="16"/>
  <c r="BB24" i="16" s="1"/>
  <c r="BA23" i="16"/>
  <c r="AZ23" i="16"/>
  <c r="AY23" i="16"/>
  <c r="BB23" i="16" s="1"/>
  <c r="BA22" i="16"/>
  <c r="AZ22" i="16"/>
  <c r="AY22" i="16"/>
  <c r="BB22" i="16" s="1"/>
  <c r="BA21" i="16"/>
  <c r="AZ21" i="16"/>
  <c r="AY21" i="16"/>
  <c r="BB21" i="16" s="1"/>
  <c r="BA20" i="16"/>
  <c r="AZ20" i="16"/>
  <c r="AY20" i="16"/>
  <c r="BB20" i="16" s="1"/>
  <c r="BA19" i="16"/>
  <c r="AZ19" i="16"/>
  <c r="AY19" i="16"/>
  <c r="BB19" i="16" s="1"/>
  <c r="BA18" i="16"/>
  <c r="AZ18" i="16"/>
  <c r="AY18" i="16"/>
  <c r="BB18" i="16" s="1"/>
  <c r="BA30" i="15"/>
  <c r="AZ30" i="15"/>
  <c r="AY30" i="15"/>
  <c r="BB30" i="15" s="1"/>
  <c r="BA29" i="15"/>
  <c r="AZ29" i="15"/>
  <c r="AY29" i="15"/>
  <c r="BB29" i="15" s="1"/>
  <c r="BA28" i="15"/>
  <c r="AZ28" i="15"/>
  <c r="AY28" i="15"/>
  <c r="BB28" i="15" s="1"/>
  <c r="BA27" i="15"/>
  <c r="AZ27" i="15"/>
  <c r="AY27" i="15"/>
  <c r="BB27" i="15" s="1"/>
  <c r="BA26" i="15"/>
  <c r="AZ26" i="15"/>
  <c r="AY26" i="15"/>
  <c r="BB26" i="15" s="1"/>
  <c r="BA25" i="15"/>
  <c r="AZ25" i="15"/>
  <c r="AY25" i="15"/>
  <c r="BB25" i="15" s="1"/>
  <c r="BA24" i="15"/>
  <c r="AZ24" i="15"/>
  <c r="AY24" i="15"/>
  <c r="BB24" i="15" s="1"/>
  <c r="BA23" i="15"/>
  <c r="AZ23" i="15"/>
  <c r="AY23" i="15"/>
  <c r="BB23" i="15" s="1"/>
  <c r="BA22" i="15"/>
  <c r="AZ22" i="15"/>
  <c r="AY22" i="15"/>
  <c r="BB22" i="15" s="1"/>
  <c r="BA21" i="15"/>
  <c r="AZ21" i="15"/>
  <c r="AY21" i="15"/>
  <c r="BB21" i="15" s="1"/>
  <c r="BA20" i="15"/>
  <c r="AZ20" i="15"/>
  <c r="AY20" i="15"/>
  <c r="BB20" i="15" s="1"/>
  <c r="BA19" i="15"/>
  <c r="AZ19" i="15"/>
  <c r="AY19" i="15"/>
  <c r="BB19" i="15" s="1"/>
  <c r="BA18" i="15"/>
  <c r="AZ18" i="15"/>
  <c r="AY18" i="15"/>
  <c r="BB18" i="15" s="1"/>
  <c r="BA30" i="14"/>
  <c r="AZ30" i="14"/>
  <c r="AY30" i="14"/>
  <c r="BB30" i="14" s="1"/>
  <c r="BA29" i="14"/>
  <c r="AZ29" i="14"/>
  <c r="AY29" i="14"/>
  <c r="BB29" i="14" s="1"/>
  <c r="BA28" i="14"/>
  <c r="AZ28" i="14"/>
  <c r="AY28" i="14"/>
  <c r="BB28" i="14" s="1"/>
  <c r="BA27" i="14"/>
  <c r="AZ27" i="14"/>
  <c r="AY27" i="14"/>
  <c r="BB27" i="14" s="1"/>
  <c r="BA26" i="14"/>
  <c r="AZ26" i="14"/>
  <c r="AY26" i="14"/>
  <c r="BB26" i="14" s="1"/>
  <c r="BA25" i="14"/>
  <c r="AZ25" i="14"/>
  <c r="AY25" i="14"/>
  <c r="BB25" i="14" s="1"/>
  <c r="BA24" i="14"/>
  <c r="AZ24" i="14"/>
  <c r="AY24" i="14"/>
  <c r="BB24" i="14" s="1"/>
  <c r="BA23" i="14"/>
  <c r="AZ23" i="14"/>
  <c r="AY23" i="14"/>
  <c r="BB23" i="14" s="1"/>
  <c r="BA22" i="14"/>
  <c r="AZ22" i="14"/>
  <c r="AY22" i="14"/>
  <c r="BB22" i="14" s="1"/>
  <c r="BA21" i="14"/>
  <c r="AZ21" i="14"/>
  <c r="AY21" i="14"/>
  <c r="BB21" i="14" s="1"/>
  <c r="BA20" i="14"/>
  <c r="AZ20" i="14"/>
  <c r="AY20" i="14"/>
  <c r="BB20" i="14" s="1"/>
  <c r="BA19" i="14"/>
  <c r="AZ19" i="14"/>
  <c r="AY19" i="14"/>
  <c r="BB19" i="14" s="1"/>
  <c r="BA18" i="14"/>
  <c r="AZ18" i="14"/>
  <c r="AY18" i="14"/>
  <c r="BB18" i="14" s="1"/>
  <c r="BA30" i="13"/>
  <c r="AZ30" i="13"/>
  <c r="AY30" i="13"/>
  <c r="BB30" i="13" s="1"/>
  <c r="BA29" i="13"/>
  <c r="AZ29" i="13"/>
  <c r="AY29" i="13"/>
  <c r="BB29" i="13" s="1"/>
  <c r="BA28" i="13"/>
  <c r="AZ28" i="13"/>
  <c r="AY28" i="13"/>
  <c r="BB28" i="13" s="1"/>
  <c r="BA27" i="13"/>
  <c r="AZ27" i="13"/>
  <c r="AY27" i="13"/>
  <c r="BB27" i="13" s="1"/>
  <c r="BA26" i="13"/>
  <c r="AZ26" i="13"/>
  <c r="AY26" i="13"/>
  <c r="BB26" i="13" s="1"/>
  <c r="BA25" i="13"/>
  <c r="AZ25" i="13"/>
  <c r="AY25" i="13"/>
  <c r="BB25" i="13" s="1"/>
  <c r="BA24" i="13"/>
  <c r="AZ24" i="13"/>
  <c r="AY24" i="13"/>
  <c r="BB24" i="13" s="1"/>
  <c r="BA23" i="13"/>
  <c r="AZ23" i="13"/>
  <c r="AY23" i="13"/>
  <c r="BB23" i="13" s="1"/>
  <c r="BA22" i="13"/>
  <c r="AZ22" i="13"/>
  <c r="AY22" i="13"/>
  <c r="BB22" i="13" s="1"/>
  <c r="BA21" i="13"/>
  <c r="AZ21" i="13"/>
  <c r="AY21" i="13"/>
  <c r="BB21" i="13" s="1"/>
  <c r="BA20" i="13"/>
  <c r="AZ20" i="13"/>
  <c r="AY20" i="13"/>
  <c r="BB20" i="13" s="1"/>
  <c r="BA19" i="13"/>
  <c r="AZ19" i="13"/>
  <c r="AY19" i="13"/>
  <c r="BB19" i="13" s="1"/>
  <c r="BA18" i="13"/>
  <c r="AZ18" i="13"/>
  <c r="AY18" i="13"/>
  <c r="BB18" i="13" s="1"/>
  <c r="BA30" i="12"/>
  <c r="AZ30" i="12"/>
  <c r="AY30" i="12"/>
  <c r="BB30" i="12" s="1"/>
  <c r="BA29" i="12"/>
  <c r="AZ29" i="12"/>
  <c r="AY29" i="12"/>
  <c r="BB29" i="12" s="1"/>
  <c r="BA28" i="12"/>
  <c r="AZ28" i="12"/>
  <c r="AY28" i="12"/>
  <c r="BB28" i="12" s="1"/>
  <c r="BA27" i="12"/>
  <c r="AZ27" i="12"/>
  <c r="AY27" i="12"/>
  <c r="BB27" i="12" s="1"/>
  <c r="BA26" i="12"/>
  <c r="AZ26" i="12"/>
  <c r="AY26" i="12"/>
  <c r="BB26" i="12" s="1"/>
  <c r="BA25" i="12"/>
  <c r="AZ25" i="12"/>
  <c r="AY25" i="12"/>
  <c r="BB25" i="12" s="1"/>
  <c r="BA24" i="12"/>
  <c r="AZ24" i="12"/>
  <c r="AY24" i="12"/>
  <c r="BB24" i="12" s="1"/>
  <c r="BA23" i="12"/>
  <c r="AZ23" i="12"/>
  <c r="AY23" i="12"/>
  <c r="BB23" i="12" s="1"/>
  <c r="BA22" i="12"/>
  <c r="AZ22" i="12"/>
  <c r="AY22" i="12"/>
  <c r="BB22" i="12" s="1"/>
  <c r="BA21" i="12"/>
  <c r="AZ21" i="12"/>
  <c r="AY21" i="12"/>
  <c r="BB21" i="12" s="1"/>
  <c r="BA20" i="12"/>
  <c r="AZ20" i="12"/>
  <c r="AY20" i="12"/>
  <c r="BB20" i="12" s="1"/>
  <c r="BA19" i="12"/>
  <c r="AZ19" i="12"/>
  <c r="AY19" i="12"/>
  <c r="BB19" i="12" s="1"/>
  <c r="BA18" i="12"/>
  <c r="AZ18" i="12"/>
  <c r="AY18" i="12"/>
  <c r="BB18" i="12" s="1"/>
  <c r="BA30" i="11"/>
  <c r="AZ30" i="11"/>
  <c r="AY30" i="11"/>
  <c r="BB30" i="11" s="1"/>
  <c r="BA29" i="11"/>
  <c r="AZ29" i="11"/>
  <c r="AY29" i="11"/>
  <c r="BB29" i="11" s="1"/>
  <c r="BA28" i="11"/>
  <c r="AZ28" i="11"/>
  <c r="AY28" i="11"/>
  <c r="BB28" i="11" s="1"/>
  <c r="BA27" i="11"/>
  <c r="AZ27" i="11"/>
  <c r="AY27" i="11"/>
  <c r="BB27" i="11" s="1"/>
  <c r="BA26" i="11"/>
  <c r="AZ26" i="11"/>
  <c r="AY26" i="11"/>
  <c r="BB26" i="11" s="1"/>
  <c r="BA25" i="11"/>
  <c r="AZ25" i="11"/>
  <c r="AY25" i="11"/>
  <c r="BB25" i="11" s="1"/>
  <c r="BA24" i="11"/>
  <c r="AZ24" i="11"/>
  <c r="AY24" i="11"/>
  <c r="BB24" i="11" s="1"/>
  <c r="BA23" i="11"/>
  <c r="AZ23" i="11"/>
  <c r="AY23" i="11"/>
  <c r="BB23" i="11" s="1"/>
  <c r="BA22" i="11"/>
  <c r="AZ22" i="11"/>
  <c r="AY22" i="11"/>
  <c r="BB22" i="11" s="1"/>
  <c r="BA21" i="11"/>
  <c r="AZ21" i="11"/>
  <c r="AY21" i="11"/>
  <c r="BB21" i="11" s="1"/>
  <c r="BA20" i="11"/>
  <c r="AZ20" i="11"/>
  <c r="AY20" i="11"/>
  <c r="BB20" i="11" s="1"/>
  <c r="BA19" i="11"/>
  <c r="AZ19" i="11"/>
  <c r="AY19" i="11"/>
  <c r="BB19" i="11" s="1"/>
  <c r="BA18" i="11"/>
  <c r="AZ18" i="11"/>
  <c r="AY18" i="11"/>
  <c r="BB18" i="11" s="1"/>
  <c r="BA30" i="10"/>
  <c r="AZ30" i="10"/>
  <c r="AY30" i="10"/>
  <c r="BB30" i="10" s="1"/>
  <c r="BA29" i="10"/>
  <c r="AZ29" i="10"/>
  <c r="AY29" i="10"/>
  <c r="BB29" i="10" s="1"/>
  <c r="BA28" i="10"/>
  <c r="AZ28" i="10"/>
  <c r="AY28" i="10"/>
  <c r="BB28" i="10" s="1"/>
  <c r="BA27" i="10"/>
  <c r="AZ27" i="10"/>
  <c r="AY27" i="10"/>
  <c r="BB27" i="10" s="1"/>
  <c r="BA26" i="10"/>
  <c r="AZ26" i="10"/>
  <c r="AY26" i="10"/>
  <c r="BB26" i="10" s="1"/>
  <c r="BA25" i="10"/>
  <c r="AZ25" i="10"/>
  <c r="AY25" i="10"/>
  <c r="BB25" i="10" s="1"/>
  <c r="BA24" i="10"/>
  <c r="AZ24" i="10"/>
  <c r="AY24" i="10"/>
  <c r="BB24" i="10" s="1"/>
  <c r="BA23" i="10"/>
  <c r="AZ23" i="10"/>
  <c r="AY23" i="10"/>
  <c r="BB23" i="10" s="1"/>
  <c r="BA22" i="10"/>
  <c r="AZ22" i="10"/>
  <c r="AY22" i="10"/>
  <c r="BB22" i="10" s="1"/>
  <c r="BA21" i="10"/>
  <c r="AZ21" i="10"/>
  <c r="AY21" i="10"/>
  <c r="BB21" i="10" s="1"/>
  <c r="BA20" i="10"/>
  <c r="AZ20" i="10"/>
  <c r="AY20" i="10"/>
  <c r="BB20" i="10" s="1"/>
  <c r="BA19" i="10"/>
  <c r="AZ19" i="10"/>
  <c r="AY19" i="10"/>
  <c r="BB19" i="10" s="1"/>
  <c r="BA18" i="10"/>
  <c r="AZ18" i="10"/>
  <c r="AY18" i="10"/>
  <c r="BB18" i="10" s="1"/>
  <c r="BA29" i="9"/>
  <c r="AZ29" i="9"/>
  <c r="AY29" i="9"/>
  <c r="BB29" i="9" s="1"/>
  <c r="BA28" i="9"/>
  <c r="AZ28" i="9"/>
  <c r="AY28" i="9"/>
  <c r="BB28" i="9" s="1"/>
  <c r="BA27" i="9"/>
  <c r="AZ27" i="9"/>
  <c r="AY27" i="9"/>
  <c r="BB27" i="9" s="1"/>
  <c r="BA26" i="9"/>
  <c r="AZ26" i="9"/>
  <c r="AY26" i="9"/>
  <c r="BB26" i="9" s="1"/>
  <c r="BA25" i="9"/>
  <c r="AZ25" i="9"/>
  <c r="AY25" i="9"/>
  <c r="BB25" i="9" s="1"/>
  <c r="BA24" i="9"/>
  <c r="AZ24" i="9"/>
  <c r="AY24" i="9"/>
  <c r="BB24" i="9" s="1"/>
  <c r="BA23" i="9"/>
  <c r="AZ23" i="9"/>
  <c r="AY23" i="9"/>
  <c r="BB23" i="9" s="1"/>
  <c r="BA22" i="9"/>
  <c r="AZ22" i="9"/>
  <c r="AY22" i="9"/>
  <c r="BB22" i="9" s="1"/>
  <c r="BA21" i="9"/>
  <c r="AZ21" i="9"/>
  <c r="AY21" i="9"/>
  <c r="BB21" i="9" s="1"/>
  <c r="BA20" i="9"/>
  <c r="AZ20" i="9"/>
  <c r="AY20" i="9"/>
  <c r="BB20" i="9" s="1"/>
  <c r="BA19" i="9"/>
  <c r="AZ19" i="9"/>
  <c r="AY19" i="9"/>
  <c r="BB19" i="9" s="1"/>
  <c r="BA18" i="9"/>
  <c r="AZ18" i="9"/>
  <c r="AY18" i="9"/>
  <c r="BB18" i="9" s="1"/>
  <c r="BA30" i="8"/>
  <c r="AZ30" i="8"/>
  <c r="AY30" i="8"/>
  <c r="BB30" i="8" s="1"/>
  <c r="BA29" i="8"/>
  <c r="AZ29" i="8"/>
  <c r="AY29" i="8"/>
  <c r="BB29" i="8" s="1"/>
  <c r="BA28" i="8"/>
  <c r="AZ28" i="8"/>
  <c r="AY28" i="8"/>
  <c r="BB28" i="8" s="1"/>
  <c r="BA27" i="8"/>
  <c r="AZ27" i="8"/>
  <c r="AY27" i="8"/>
  <c r="BB27" i="8" s="1"/>
  <c r="BA26" i="8"/>
  <c r="AZ26" i="8"/>
  <c r="AY26" i="8"/>
  <c r="BB26" i="8" s="1"/>
  <c r="BA25" i="8"/>
  <c r="AZ25" i="8"/>
  <c r="AY25" i="8"/>
  <c r="BB25" i="8" s="1"/>
  <c r="BA24" i="8"/>
  <c r="AZ24" i="8"/>
  <c r="AY24" i="8"/>
  <c r="BB24" i="8" s="1"/>
  <c r="BA23" i="8"/>
  <c r="AZ23" i="8"/>
  <c r="AY23" i="8"/>
  <c r="BB23" i="8" s="1"/>
  <c r="BA22" i="8"/>
  <c r="AZ22" i="8"/>
  <c r="AY22" i="8"/>
  <c r="BB22" i="8" s="1"/>
  <c r="BA21" i="8"/>
  <c r="AZ21" i="8"/>
  <c r="AY21" i="8"/>
  <c r="BB21" i="8" s="1"/>
  <c r="BA20" i="8"/>
  <c r="AZ20" i="8"/>
  <c r="AY20" i="8"/>
  <c r="BB20" i="8" s="1"/>
  <c r="BA19" i="8"/>
  <c r="AZ19" i="8"/>
  <c r="AY19" i="8"/>
  <c r="BB19" i="8" s="1"/>
  <c r="BA18" i="8"/>
  <c r="AZ18" i="8"/>
  <c r="AY18" i="8"/>
  <c r="BB18" i="8" s="1"/>
  <c r="BA30" i="7"/>
  <c r="AZ30" i="7"/>
  <c r="AY30" i="7"/>
  <c r="BB30" i="7" s="1"/>
  <c r="BA29" i="7"/>
  <c r="AZ29" i="7"/>
  <c r="AY29" i="7"/>
  <c r="BB29" i="7" s="1"/>
  <c r="BA28" i="7"/>
  <c r="AZ28" i="7"/>
  <c r="AY28" i="7"/>
  <c r="BB28" i="7" s="1"/>
  <c r="BA27" i="7"/>
  <c r="AZ27" i="7"/>
  <c r="AY27" i="7"/>
  <c r="BB27" i="7" s="1"/>
  <c r="BA26" i="7"/>
  <c r="AZ26" i="7"/>
  <c r="AY26" i="7"/>
  <c r="BB26" i="7" s="1"/>
  <c r="BA25" i="7"/>
  <c r="AZ25" i="7"/>
  <c r="AY25" i="7"/>
  <c r="BB25" i="7" s="1"/>
  <c r="BA24" i="7"/>
  <c r="AZ24" i="7"/>
  <c r="AY24" i="7"/>
  <c r="BB24" i="7" s="1"/>
  <c r="BA23" i="7"/>
  <c r="AZ23" i="7"/>
  <c r="AY23" i="7"/>
  <c r="BB23" i="7" s="1"/>
  <c r="BA22" i="7"/>
  <c r="AZ22" i="7"/>
  <c r="AY22" i="7"/>
  <c r="BB22" i="7" s="1"/>
  <c r="BA21" i="7"/>
  <c r="AZ21" i="7"/>
  <c r="AY21" i="7"/>
  <c r="BB21" i="7" s="1"/>
  <c r="BA20" i="7"/>
  <c r="AZ20" i="7"/>
  <c r="AY20" i="7"/>
  <c r="BB20" i="7" s="1"/>
  <c r="BA19" i="7"/>
  <c r="AZ19" i="7"/>
  <c r="AY19" i="7"/>
  <c r="BB19" i="7" s="1"/>
  <c r="BA18" i="7"/>
  <c r="AZ18" i="7"/>
  <c r="AY18" i="7"/>
  <c r="BB18" i="7" s="1"/>
  <c r="BA30" i="6"/>
  <c r="AZ30" i="6"/>
  <c r="AY30" i="6"/>
  <c r="BB30" i="6" s="1"/>
  <c r="BA29" i="6"/>
  <c r="AZ29" i="6"/>
  <c r="AY29" i="6"/>
  <c r="BB29" i="6" s="1"/>
  <c r="BA28" i="6"/>
  <c r="AZ28" i="6"/>
  <c r="AY28" i="6"/>
  <c r="BB28" i="6" s="1"/>
  <c r="BA27" i="6"/>
  <c r="AZ27" i="6"/>
  <c r="AY27" i="6"/>
  <c r="BB27" i="6" s="1"/>
  <c r="BA26" i="6"/>
  <c r="AZ26" i="6"/>
  <c r="AY26" i="6"/>
  <c r="BB26" i="6" s="1"/>
  <c r="BA25" i="6"/>
  <c r="AZ25" i="6"/>
  <c r="AY25" i="6"/>
  <c r="BB25" i="6" s="1"/>
  <c r="BA24" i="6"/>
  <c r="AZ24" i="6"/>
  <c r="AY24" i="6"/>
  <c r="BB24" i="6" s="1"/>
  <c r="BA23" i="6"/>
  <c r="AZ23" i="6"/>
  <c r="AY23" i="6"/>
  <c r="BB23" i="6" s="1"/>
  <c r="BA22" i="6"/>
  <c r="AZ22" i="6"/>
  <c r="AY22" i="6"/>
  <c r="BB22" i="6" s="1"/>
  <c r="BA21" i="6"/>
  <c r="AZ21" i="6"/>
  <c r="AY21" i="6"/>
  <c r="BB21" i="6" s="1"/>
  <c r="BA20" i="6"/>
  <c r="AZ20" i="6"/>
  <c r="AY20" i="6"/>
  <c r="BB20" i="6" s="1"/>
  <c r="BA19" i="6"/>
  <c r="AZ19" i="6"/>
  <c r="AY19" i="6"/>
  <c r="BB19" i="6" s="1"/>
  <c r="BA18" i="6"/>
  <c r="AZ18" i="6"/>
  <c r="AY18" i="6"/>
  <c r="BB18" i="6" s="1"/>
  <c r="BA30" i="5"/>
  <c r="AZ30" i="5"/>
  <c r="AY30" i="5"/>
  <c r="BB30" i="5" s="1"/>
  <c r="BA29" i="5"/>
  <c r="AZ29" i="5"/>
  <c r="AY29" i="5"/>
  <c r="BB29" i="5" s="1"/>
  <c r="BA28" i="5"/>
  <c r="AZ28" i="5"/>
  <c r="AY28" i="5"/>
  <c r="BB28" i="5" s="1"/>
  <c r="BA27" i="5"/>
  <c r="AZ27" i="5"/>
  <c r="AY27" i="5"/>
  <c r="BB27" i="5" s="1"/>
  <c r="BA26" i="5"/>
  <c r="AZ26" i="5"/>
  <c r="AY26" i="5"/>
  <c r="BB26" i="5" s="1"/>
  <c r="BA25" i="5"/>
  <c r="AZ25" i="5"/>
  <c r="AY25" i="5"/>
  <c r="BB25" i="5" s="1"/>
  <c r="BA24" i="5"/>
  <c r="AZ24" i="5"/>
  <c r="AY24" i="5"/>
  <c r="BB24" i="5" s="1"/>
  <c r="BA23" i="5"/>
  <c r="AZ23" i="5"/>
  <c r="AY23" i="5"/>
  <c r="BB23" i="5" s="1"/>
  <c r="BA22" i="5"/>
  <c r="AZ22" i="5"/>
  <c r="AY22" i="5"/>
  <c r="BB22" i="5" s="1"/>
  <c r="BA21" i="5"/>
  <c r="AZ21" i="5"/>
  <c r="AY21" i="5"/>
  <c r="BB21" i="5" s="1"/>
  <c r="BA20" i="5"/>
  <c r="AZ20" i="5"/>
  <c r="AY20" i="5"/>
  <c r="BB20" i="5" s="1"/>
  <c r="BA19" i="5"/>
  <c r="AZ19" i="5"/>
  <c r="AY19" i="5"/>
  <c r="BB19" i="5" s="1"/>
  <c r="BA18" i="5"/>
  <c r="AZ18" i="5"/>
  <c r="AY18" i="5"/>
  <c r="BB18" i="5" s="1"/>
  <c r="BA18" i="4"/>
  <c r="BA30" i="4"/>
  <c r="AZ30" i="4"/>
  <c r="AY30" i="4"/>
  <c r="BB30" i="4" s="1"/>
  <c r="BA29" i="4"/>
  <c r="AZ29" i="4"/>
  <c r="AY29" i="4"/>
  <c r="BB29" i="4" s="1"/>
  <c r="BA28" i="4"/>
  <c r="AZ28" i="4"/>
  <c r="AY28" i="4"/>
  <c r="BB28" i="4" s="1"/>
  <c r="BA27" i="4"/>
  <c r="AZ27" i="4"/>
  <c r="AY27" i="4"/>
  <c r="BB27" i="4" s="1"/>
  <c r="BA26" i="4"/>
  <c r="AZ26" i="4"/>
  <c r="AY26" i="4"/>
  <c r="BB26" i="4" s="1"/>
  <c r="BA25" i="4"/>
  <c r="AZ25" i="4"/>
  <c r="AY25" i="4"/>
  <c r="BB25" i="4" s="1"/>
  <c r="BA24" i="4"/>
  <c r="AZ24" i="4"/>
  <c r="AY24" i="4"/>
  <c r="BB24" i="4" s="1"/>
  <c r="BA23" i="4"/>
  <c r="AZ23" i="4"/>
  <c r="AY23" i="4"/>
  <c r="BB23" i="4" s="1"/>
  <c r="BA22" i="4"/>
  <c r="AZ22" i="4"/>
  <c r="AY22" i="4"/>
  <c r="BB22" i="4" s="1"/>
  <c r="BA21" i="4"/>
  <c r="AZ21" i="4"/>
  <c r="AY21" i="4"/>
  <c r="BB21" i="4" s="1"/>
  <c r="BA20" i="4"/>
  <c r="AZ20" i="4"/>
  <c r="AY20" i="4"/>
  <c r="BB20" i="4" s="1"/>
  <c r="BA19" i="4"/>
  <c r="AZ19" i="4"/>
  <c r="AY19" i="4"/>
  <c r="BB19" i="4" s="1"/>
  <c r="AZ18" i="4"/>
  <c r="AY18" i="4"/>
  <c r="BB18" i="4" s="1"/>
  <c r="BA30" i="3"/>
  <c r="AZ30" i="3"/>
  <c r="AY30" i="3"/>
  <c r="BB30" i="3" s="1"/>
  <c r="BA29" i="3"/>
  <c r="AZ29" i="3"/>
  <c r="AY29" i="3"/>
  <c r="BB29" i="3" s="1"/>
  <c r="BA28" i="3"/>
  <c r="AZ28" i="3"/>
  <c r="AY28" i="3"/>
  <c r="BB28" i="3" s="1"/>
  <c r="BA27" i="3"/>
  <c r="AZ27" i="3"/>
  <c r="AY27" i="3"/>
  <c r="BB27" i="3" s="1"/>
  <c r="BA26" i="3"/>
  <c r="AZ26" i="3"/>
  <c r="AY26" i="3"/>
  <c r="BB26" i="3" s="1"/>
  <c r="BA25" i="3"/>
  <c r="AZ25" i="3"/>
  <c r="AY25" i="3"/>
  <c r="BB25" i="3" s="1"/>
  <c r="BA24" i="3"/>
  <c r="AZ24" i="3"/>
  <c r="AY24" i="3"/>
  <c r="BB24" i="3" s="1"/>
  <c r="BA23" i="3"/>
  <c r="AZ23" i="3"/>
  <c r="AY23" i="3"/>
  <c r="BB23" i="3" s="1"/>
  <c r="BA22" i="3"/>
  <c r="AZ22" i="3"/>
  <c r="AY22" i="3"/>
  <c r="BB22" i="3" s="1"/>
  <c r="BA21" i="3"/>
  <c r="AZ21" i="3"/>
  <c r="AY21" i="3"/>
  <c r="BB21" i="3" s="1"/>
  <c r="BA20" i="3"/>
  <c r="AZ20" i="3"/>
  <c r="AY20" i="3"/>
  <c r="BB20" i="3" s="1"/>
  <c r="BA19" i="3"/>
  <c r="AZ19" i="3"/>
  <c r="AY19" i="3"/>
  <c r="BB19" i="3" s="1"/>
  <c r="BA18" i="3"/>
  <c r="AZ18" i="3"/>
  <c r="AY18" i="3"/>
  <c r="BB18" i="3" s="1"/>
  <c r="BA30" i="2"/>
  <c r="AZ30" i="2"/>
  <c r="AY30" i="2"/>
  <c r="BB30" i="2" s="1"/>
  <c r="BA29" i="2"/>
  <c r="AZ29" i="2"/>
  <c r="AY29" i="2"/>
  <c r="BB29" i="2" s="1"/>
  <c r="BA28" i="2"/>
  <c r="AZ28" i="2"/>
  <c r="AY28" i="2"/>
  <c r="BB28" i="2" s="1"/>
  <c r="BA27" i="2"/>
  <c r="AZ27" i="2"/>
  <c r="AY27" i="2"/>
  <c r="BB27" i="2" s="1"/>
  <c r="BA26" i="2"/>
  <c r="AZ26" i="2"/>
  <c r="AY26" i="2"/>
  <c r="BB26" i="2" s="1"/>
  <c r="BA25" i="2"/>
  <c r="AZ25" i="2"/>
  <c r="AY25" i="2"/>
  <c r="BB25" i="2" s="1"/>
  <c r="BA24" i="2"/>
  <c r="AZ24" i="2"/>
  <c r="AY24" i="2"/>
  <c r="BB24" i="2" s="1"/>
  <c r="BA23" i="2"/>
  <c r="AZ23" i="2"/>
  <c r="AY23" i="2"/>
  <c r="BB23" i="2" s="1"/>
  <c r="BA22" i="2"/>
  <c r="AZ22" i="2"/>
  <c r="AY22" i="2"/>
  <c r="BB22" i="2" s="1"/>
  <c r="BA21" i="2"/>
  <c r="AZ21" i="2"/>
  <c r="AY21" i="2"/>
  <c r="BB21" i="2" s="1"/>
  <c r="BA20" i="2"/>
  <c r="AZ20" i="2"/>
  <c r="AY20" i="2"/>
  <c r="BB20" i="2" s="1"/>
  <c r="BA19" i="2"/>
  <c r="AZ19" i="2"/>
  <c r="AY19" i="2"/>
  <c r="BB19" i="2" s="1"/>
  <c r="BA18" i="2"/>
  <c r="AZ18" i="2"/>
  <c r="AY18" i="2"/>
  <c r="BB18" i="2" s="1"/>
  <c r="BA19" i="1"/>
  <c r="BA20" i="1"/>
  <c r="BA21" i="1"/>
  <c r="BB21" i="1" s="1"/>
  <c r="BA22" i="1"/>
  <c r="BB22" i="1" s="1"/>
  <c r="BA23" i="1"/>
  <c r="BA24" i="1"/>
  <c r="BA25" i="1"/>
  <c r="BB25" i="1" s="1"/>
  <c r="BA26" i="1"/>
  <c r="BB26" i="1" s="1"/>
  <c r="BA27" i="1"/>
  <c r="BA28" i="1"/>
  <c r="BA29" i="1"/>
  <c r="BB29" i="1" s="1"/>
  <c r="BA30" i="1"/>
  <c r="BB30" i="1" s="1"/>
  <c r="BA18" i="1"/>
  <c r="AY18" i="1"/>
  <c r="AZ18" i="1"/>
  <c r="BB19" i="1"/>
  <c r="BB20" i="1"/>
  <c r="BB23" i="1"/>
  <c r="BB24" i="1"/>
  <c r="BB27" i="1"/>
  <c r="BB28" i="1"/>
  <c r="BB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Y19" i="1"/>
  <c r="AY20" i="1"/>
  <c r="AY21" i="1"/>
  <c r="AY22" i="1"/>
  <c r="AY23" i="1"/>
  <c r="AY24" i="1"/>
  <c r="AY25" i="1"/>
  <c r="AY26" i="1"/>
  <c r="AY27" i="1"/>
  <c r="AY28" i="1"/>
  <c r="AY29" i="1"/>
  <c r="AY30" i="1"/>
</calcChain>
</file>

<file path=xl/sharedStrings.xml><?xml version="1.0" encoding="utf-8"?>
<sst xmlns="http://schemas.openxmlformats.org/spreadsheetml/2006/main" count="8346" uniqueCount="3253">
  <si>
    <t>1 (40)</t>
  </si>
  <si>
    <t>Passagerarfrekvens</t>
  </si>
  <si>
    <t>2015</t>
  </si>
  <si>
    <t>ARVIDSJAUR</t>
  </si>
  <si>
    <t>Linjefart och ej regelbunden trafik</t>
  </si>
  <si>
    <t>Utrikes</t>
  </si>
  <si>
    <t>Inrikes</t>
  </si>
  <si>
    <t>Summa totalt</t>
  </si>
  <si>
    <t>Europa</t>
  </si>
  <si>
    <t>Övriga världen</t>
  </si>
  <si>
    <t>Totalt utrikes</t>
  </si>
  <si>
    <t>Summa</t>
  </si>
  <si>
    <t>Ank</t>
  </si>
  <si>
    <t>Avg</t>
  </si>
  <si>
    <t>utrikes</t>
  </si>
  <si>
    <t>inrikes</t>
  </si>
  <si>
    <t>Januari</t>
  </si>
  <si>
    <t xml:space="preserve"> 2 805</t>
  </si>
  <si>
    <t xml:space="preserve"> 2 261</t>
  </si>
  <si>
    <t xml:space="preserve"> 5 066</t>
  </si>
  <si>
    <t xml:space="preserve">  0</t>
  </si>
  <si>
    <t xml:space="preserve"> 1 821</t>
  </si>
  <si>
    <t xml:space="preserve"> 1 725</t>
  </si>
  <si>
    <t xml:space="preserve"> 3 546</t>
  </si>
  <si>
    <t xml:space="preserve"> 8 612</t>
  </si>
  <si>
    <t>Februari</t>
  </si>
  <si>
    <t xml:space="preserve"> 3 606</t>
  </si>
  <si>
    <t xml:space="preserve"> 3 299</t>
  </si>
  <si>
    <t xml:space="preserve"> 6 905</t>
  </si>
  <si>
    <t xml:space="preserve"> 2 314</t>
  </si>
  <si>
    <t xml:space="preserve"> 2 269</t>
  </si>
  <si>
    <t xml:space="preserve"> 4 583</t>
  </si>
  <si>
    <t xml:space="preserve"> 11 488</t>
  </si>
  <si>
    <t>Mars</t>
  </si>
  <si>
    <t xml:space="preserve"> 2 569</t>
  </si>
  <si>
    <t xml:space="preserve"> 3 529</t>
  </si>
  <si>
    <t xml:space="preserve"> 6 098</t>
  </si>
  <si>
    <t xml:space="preserve"> 2 127</t>
  </si>
  <si>
    <t xml:space="preserve"> 2 424</t>
  </si>
  <si>
    <t xml:space="preserve"> 4 551</t>
  </si>
  <si>
    <t xml:space="preserve"> 10 649</t>
  </si>
  <si>
    <t>April</t>
  </si>
  <si>
    <t xml:space="preserve">  1</t>
  </si>
  <si>
    <t xml:space="preserve">  25</t>
  </si>
  <si>
    <t xml:space="preserve">  26</t>
  </si>
  <si>
    <t xml:space="preserve">  878</t>
  </si>
  <si>
    <t xml:space="preserve"> 1 036</t>
  </si>
  <si>
    <t xml:space="preserve"> 1 914</t>
  </si>
  <si>
    <t xml:space="preserve"> 1 940</t>
  </si>
  <si>
    <t>Maj</t>
  </si>
  <si>
    <t xml:space="preserve">  880</t>
  </si>
  <si>
    <t xml:space="preserve">  822</t>
  </si>
  <si>
    <t xml:space="preserve"> 1 702</t>
  </si>
  <si>
    <t>Juni</t>
  </si>
  <si>
    <t xml:space="preserve">  761</t>
  </si>
  <si>
    <t xml:space="preserve"> 1 583</t>
  </si>
  <si>
    <t>Juli</t>
  </si>
  <si>
    <t xml:space="preserve">  3</t>
  </si>
  <si>
    <t xml:space="preserve"> 1 244</t>
  </si>
  <si>
    <t xml:space="preserve"> 1 141</t>
  </si>
  <si>
    <t xml:space="preserve"> 2 385</t>
  </si>
  <si>
    <t xml:space="preserve"> 2 388</t>
  </si>
  <si>
    <t>Augusti</t>
  </si>
  <si>
    <t xml:space="preserve">  998</t>
  </si>
  <si>
    <t xml:space="preserve"> 1 057</t>
  </si>
  <si>
    <t xml:space="preserve"> 2 055</t>
  </si>
  <si>
    <t>September</t>
  </si>
  <si>
    <t xml:space="preserve">  863</t>
  </si>
  <si>
    <t xml:space="preserve">  895</t>
  </si>
  <si>
    <t xml:space="preserve"> 1 758</t>
  </si>
  <si>
    <t>Oktober</t>
  </si>
  <si>
    <t xml:space="preserve">  876</t>
  </si>
  <si>
    <t xml:space="preserve">  920</t>
  </si>
  <si>
    <t xml:space="preserve"> 1 796</t>
  </si>
  <si>
    <t>November</t>
  </si>
  <si>
    <t xml:space="preserve">  371</t>
  </si>
  <si>
    <t xml:space="preserve">  54</t>
  </si>
  <si>
    <t xml:space="preserve">  425</t>
  </si>
  <si>
    <t xml:space="preserve">  997</t>
  </si>
  <si>
    <t xml:space="preserve">  950</t>
  </si>
  <si>
    <t xml:space="preserve"> 1 947</t>
  </si>
  <si>
    <t xml:space="preserve"> 2 372</t>
  </si>
  <si>
    <t>December</t>
  </si>
  <si>
    <t xml:space="preserve"> 1 148</t>
  </si>
  <si>
    <t xml:space="preserve"> 1 263</t>
  </si>
  <si>
    <t xml:space="preserve"> 2 411</t>
  </si>
  <si>
    <t xml:space="preserve"> 1 279</t>
  </si>
  <si>
    <t xml:space="preserve"> 1 140</t>
  </si>
  <si>
    <t xml:space="preserve"> 2 419</t>
  </si>
  <si>
    <t xml:space="preserve"> 4 830</t>
  </si>
  <si>
    <t xml:space="preserve"> 10 503</t>
  </si>
  <si>
    <t xml:space="preserve"> 10 431</t>
  </si>
  <si>
    <t xml:space="preserve"> 20 934</t>
  </si>
  <si>
    <t xml:space="preserve"> 15 099</t>
  </si>
  <si>
    <t xml:space="preserve"> 15 140</t>
  </si>
  <si>
    <t xml:space="preserve"> 30 239</t>
  </si>
  <si>
    <t xml:space="preserve"> 51 173</t>
  </si>
  <si>
    <t>2 (40)</t>
  </si>
  <si>
    <t>BORLÄNGE</t>
  </si>
  <si>
    <t xml:space="preserve">  720</t>
  </si>
  <si>
    <t xml:space="preserve">  732</t>
  </si>
  <si>
    <t xml:space="preserve"> 1 452</t>
  </si>
  <si>
    <t xml:space="preserve">  501</t>
  </si>
  <si>
    <t xml:space="preserve">  492</t>
  </si>
  <si>
    <t xml:space="preserve">  993</t>
  </si>
  <si>
    <t xml:space="preserve"> 2 445</t>
  </si>
  <si>
    <t xml:space="preserve"> 1 511</t>
  </si>
  <si>
    <t xml:space="preserve"> 1 256</t>
  </si>
  <si>
    <t xml:space="preserve"> 2 767</t>
  </si>
  <si>
    <t xml:space="preserve">  755</t>
  </si>
  <si>
    <t xml:space="preserve">  548</t>
  </si>
  <si>
    <t xml:space="preserve"> 1 303</t>
  </si>
  <si>
    <t xml:space="preserve"> 4 070</t>
  </si>
  <si>
    <t xml:space="preserve">  712</t>
  </si>
  <si>
    <t xml:space="preserve"> 1 092</t>
  </si>
  <si>
    <t xml:space="preserve"> 1 804</t>
  </si>
  <si>
    <t xml:space="preserve">  675</t>
  </si>
  <si>
    <t xml:space="preserve">  735</t>
  </si>
  <si>
    <t xml:space="preserve"> 1 410</t>
  </si>
  <si>
    <t xml:space="preserve"> 3 214</t>
  </si>
  <si>
    <t xml:space="preserve">  355</t>
  </si>
  <si>
    <t xml:space="preserve">  142</t>
  </si>
  <si>
    <t xml:space="preserve">  497</t>
  </si>
  <si>
    <t xml:space="preserve">  448</t>
  </si>
  <si>
    <t xml:space="preserve">  873</t>
  </si>
  <si>
    <t xml:space="preserve"> 1 370</t>
  </si>
  <si>
    <t xml:space="preserve"> 1 215</t>
  </si>
  <si>
    <t xml:space="preserve"> 1 635</t>
  </si>
  <si>
    <t xml:space="preserve"> 2 850</t>
  </si>
  <si>
    <t xml:space="preserve">  574</t>
  </si>
  <si>
    <t xml:space="preserve">  578</t>
  </si>
  <si>
    <t xml:space="preserve"> 1 152</t>
  </si>
  <si>
    <t xml:space="preserve"> 1 789</t>
  </si>
  <si>
    <t xml:space="preserve"> 2 213</t>
  </si>
  <si>
    <t xml:space="preserve"> 4 002</t>
  </si>
  <si>
    <t xml:space="preserve">  491</t>
  </si>
  <si>
    <t xml:space="preserve">  422</t>
  </si>
  <si>
    <t xml:space="preserve">  913</t>
  </si>
  <si>
    <t xml:space="preserve"> 4 915</t>
  </si>
  <si>
    <t xml:space="preserve"> 1 028</t>
  </si>
  <si>
    <t xml:space="preserve">  637</t>
  </si>
  <si>
    <t xml:space="preserve"> 1 665</t>
  </si>
  <si>
    <t xml:space="preserve">  191</t>
  </si>
  <si>
    <t xml:space="preserve"> 1 219</t>
  </si>
  <si>
    <t xml:space="preserve"> 1 856</t>
  </si>
  <si>
    <t xml:space="preserve">  476</t>
  </si>
  <si>
    <t xml:space="preserve">  449</t>
  </si>
  <si>
    <t xml:space="preserve">  925</t>
  </si>
  <si>
    <t xml:space="preserve"> 2 781</t>
  </si>
  <si>
    <t xml:space="preserve">  31</t>
  </si>
  <si>
    <t xml:space="preserve">  62</t>
  </si>
  <si>
    <t xml:space="preserve">  623</t>
  </si>
  <si>
    <t xml:space="preserve">  857</t>
  </si>
  <si>
    <t xml:space="preserve"> 1 480</t>
  </si>
  <si>
    <t xml:space="preserve">  236</t>
  </si>
  <si>
    <t xml:space="preserve">  233</t>
  </si>
  <si>
    <t xml:space="preserve">  469</t>
  </si>
  <si>
    <t xml:space="preserve"> 1 949</t>
  </si>
  <si>
    <t xml:space="preserve">  847</t>
  </si>
  <si>
    <t xml:space="preserve">  851</t>
  </si>
  <si>
    <t xml:space="preserve"> 1 698</t>
  </si>
  <si>
    <t xml:space="preserve">  315</t>
  </si>
  <si>
    <t xml:space="preserve">  454</t>
  </si>
  <si>
    <t xml:space="preserve">  769</t>
  </si>
  <si>
    <t xml:space="preserve"> 1 162</t>
  </si>
  <si>
    <t xml:space="preserve"> 1 305</t>
  </si>
  <si>
    <t xml:space="preserve"> 2 467</t>
  </si>
  <si>
    <t xml:space="preserve">  586</t>
  </si>
  <si>
    <t xml:space="preserve">  584</t>
  </si>
  <si>
    <t xml:space="preserve"> 1 170</t>
  </si>
  <si>
    <t xml:space="preserve"> 3 637</t>
  </si>
  <si>
    <t xml:space="preserve">  750</t>
  </si>
  <si>
    <t xml:space="preserve">  726</t>
  </si>
  <si>
    <t xml:space="preserve"> 1 476</t>
  </si>
  <si>
    <t xml:space="preserve">  317</t>
  </si>
  <si>
    <t xml:space="preserve">  178</t>
  </si>
  <si>
    <t xml:space="preserve">  495</t>
  </si>
  <si>
    <t xml:space="preserve"> 1 067</t>
  </si>
  <si>
    <t xml:space="preserve">  904</t>
  </si>
  <si>
    <t xml:space="preserve"> 1 971</t>
  </si>
  <si>
    <t xml:space="preserve">  535</t>
  </si>
  <si>
    <t xml:space="preserve">  519</t>
  </si>
  <si>
    <t xml:space="preserve"> 1 054</t>
  </si>
  <si>
    <t xml:space="preserve"> 3 025</t>
  </si>
  <si>
    <t xml:space="preserve">  692</t>
  </si>
  <si>
    <t xml:space="preserve">  725</t>
  </si>
  <si>
    <t xml:space="preserve"> 1 417</t>
  </si>
  <si>
    <t xml:space="preserve">  581</t>
  </si>
  <si>
    <t xml:space="preserve">  453</t>
  </si>
  <si>
    <t xml:space="preserve"> 1 034</t>
  </si>
  <si>
    <t xml:space="preserve"> 2 451</t>
  </si>
  <si>
    <t xml:space="preserve"> 1 790</t>
  </si>
  <si>
    <t xml:space="preserve">  353</t>
  </si>
  <si>
    <t xml:space="preserve">  280</t>
  </si>
  <si>
    <t xml:space="preserve">  633</t>
  </si>
  <si>
    <t xml:space="preserve"> 2 423</t>
  </si>
  <si>
    <t xml:space="preserve"> 9 348</t>
  </si>
  <si>
    <t xml:space="preserve"> 9 548</t>
  </si>
  <si>
    <t xml:space="preserve"> 18 896</t>
  </si>
  <si>
    <t xml:space="preserve"> 1 397</t>
  </si>
  <si>
    <t xml:space="preserve"> 1 210</t>
  </si>
  <si>
    <t xml:space="preserve"> 2 607</t>
  </si>
  <si>
    <t xml:space="preserve"> 10 745</t>
  </si>
  <si>
    <t xml:space="preserve"> 10 758</t>
  </si>
  <si>
    <t xml:space="preserve"> 21 503</t>
  </si>
  <si>
    <t xml:space="preserve"> 5 645</t>
  </si>
  <si>
    <t xml:space="preserve"> 5 194</t>
  </si>
  <si>
    <t xml:space="preserve"> 10 839</t>
  </si>
  <si>
    <t xml:space="preserve"> 32 342</t>
  </si>
  <si>
    <t>3 (40)</t>
  </si>
  <si>
    <t>GÄLLIVARE</t>
  </si>
  <si>
    <t xml:space="preserve"> 1 214</t>
  </si>
  <si>
    <t xml:space="preserve"> 1 368</t>
  </si>
  <si>
    <t xml:space="preserve"> 2 582</t>
  </si>
  <si>
    <t xml:space="preserve"> 1 196</t>
  </si>
  <si>
    <t xml:space="preserve"> 1 276</t>
  </si>
  <si>
    <t xml:space="preserve"> 2 472</t>
  </si>
  <si>
    <t xml:space="preserve"> 1 587</t>
  </si>
  <si>
    <t xml:space="preserve"> 1 345</t>
  </si>
  <si>
    <t xml:space="preserve"> 2 932</t>
  </si>
  <si>
    <t xml:space="preserve"> 1 349</t>
  </si>
  <si>
    <t xml:space="preserve"> 1 615</t>
  </si>
  <si>
    <t xml:space="preserve"> 2 964</t>
  </si>
  <si>
    <t xml:space="preserve"> 1 527</t>
  </si>
  <si>
    <t xml:space="preserve"> 1 634</t>
  </si>
  <si>
    <t xml:space="preserve"> 3 161</t>
  </si>
  <si>
    <t xml:space="preserve"> 1 629</t>
  </si>
  <si>
    <t xml:space="preserve"> 1 501</t>
  </si>
  <si>
    <t xml:space="preserve"> 3 130</t>
  </si>
  <si>
    <t xml:space="preserve"> 1 729</t>
  </si>
  <si>
    <t xml:space="preserve"> 1 733</t>
  </si>
  <si>
    <t xml:space="preserve"> 3 462</t>
  </si>
  <si>
    <t xml:space="preserve"> 1 839</t>
  </si>
  <si>
    <t xml:space="preserve"> 3 628</t>
  </si>
  <si>
    <t xml:space="preserve"> 1 481</t>
  </si>
  <si>
    <t xml:space="preserve"> 1 516</t>
  </si>
  <si>
    <t xml:space="preserve"> 2 997</t>
  </si>
  <si>
    <t xml:space="preserve"> 1 396</t>
  </si>
  <si>
    <t xml:space="preserve"> 1 479</t>
  </si>
  <si>
    <t xml:space="preserve"> 2 875</t>
  </si>
  <si>
    <t xml:space="preserve"> 1 401</t>
  </si>
  <si>
    <t xml:space="preserve"> 1 468</t>
  </si>
  <si>
    <t xml:space="preserve"> 2 869</t>
  </si>
  <si>
    <t xml:space="preserve"> 2 900</t>
  </si>
  <si>
    <t xml:space="preserve"> 1 703</t>
  </si>
  <si>
    <t xml:space="preserve"> 1 575</t>
  </si>
  <si>
    <t xml:space="preserve"> 3 278</t>
  </si>
  <si>
    <t xml:space="preserve"> 18 001</t>
  </si>
  <si>
    <t xml:space="preserve"> 18 349</t>
  </si>
  <si>
    <t xml:space="preserve"> 36 350</t>
  </si>
  <si>
    <t xml:space="preserve"> 36 381</t>
  </si>
  <si>
    <t>4 (40)</t>
  </si>
  <si>
    <t>GÖTEBORG/LANDVETTER</t>
  </si>
  <si>
    <t xml:space="preserve"> 141 520</t>
  </si>
  <si>
    <t xml:space="preserve"> 128 706</t>
  </si>
  <si>
    <t xml:space="preserve"> 270 226</t>
  </si>
  <si>
    <t xml:space="preserve"> 17 027</t>
  </si>
  <si>
    <t xml:space="preserve"> 15 610</t>
  </si>
  <si>
    <t xml:space="preserve"> 32 637</t>
  </si>
  <si>
    <t xml:space="preserve"> 158 547</t>
  </si>
  <si>
    <t xml:space="preserve"> 144 316</t>
  </si>
  <si>
    <t xml:space="preserve"> 302 863</t>
  </si>
  <si>
    <t xml:space="preserve"> 47 949</t>
  </si>
  <si>
    <t xml:space="preserve"> 48 729</t>
  </si>
  <si>
    <t xml:space="preserve"> 96 678</t>
  </si>
  <si>
    <t xml:space="preserve"> 399 541</t>
  </si>
  <si>
    <t xml:space="preserve"> 130 156</t>
  </si>
  <si>
    <t xml:space="preserve"> 132 540</t>
  </si>
  <si>
    <t xml:space="preserve"> 262 696</t>
  </si>
  <si>
    <t xml:space="preserve"> 15 842</t>
  </si>
  <si>
    <t xml:space="preserve"> 15 274</t>
  </si>
  <si>
    <t xml:space="preserve"> 31 116</t>
  </si>
  <si>
    <t xml:space="preserve"> 145 998</t>
  </si>
  <si>
    <t xml:space="preserve"> 147 814</t>
  </si>
  <si>
    <t xml:space="preserve"> 293 812</t>
  </si>
  <si>
    <t xml:space="preserve"> 50 992</t>
  </si>
  <si>
    <t xml:space="preserve"> 49 953</t>
  </si>
  <si>
    <t xml:space="preserve"> 100 945</t>
  </si>
  <si>
    <t xml:space="preserve"> 394 757</t>
  </si>
  <si>
    <t xml:space="preserve"> 151 638</t>
  </si>
  <si>
    <t xml:space="preserve"> 151 099</t>
  </si>
  <si>
    <t xml:space="preserve"> 302 737</t>
  </si>
  <si>
    <t xml:space="preserve"> 18 876</t>
  </si>
  <si>
    <t xml:space="preserve"> 18 193</t>
  </si>
  <si>
    <t xml:space="preserve"> 37 069</t>
  </si>
  <si>
    <t xml:space="preserve"> 170 514</t>
  </si>
  <si>
    <t xml:space="preserve"> 169 292</t>
  </si>
  <si>
    <t xml:space="preserve"> 339 806</t>
  </si>
  <si>
    <t xml:space="preserve"> 62 697</t>
  </si>
  <si>
    <t xml:space="preserve"> 63 534</t>
  </si>
  <si>
    <t xml:space="preserve"> 126 231</t>
  </si>
  <si>
    <t xml:space="preserve"> 466 037</t>
  </si>
  <si>
    <t xml:space="preserve"> 174 448</t>
  </si>
  <si>
    <t xml:space="preserve"> 171 136</t>
  </si>
  <si>
    <t xml:space="preserve"> 345 584</t>
  </si>
  <si>
    <t xml:space="preserve"> 17 392</t>
  </si>
  <si>
    <t xml:space="preserve"> 15 820</t>
  </si>
  <si>
    <t xml:space="preserve"> 33 212</t>
  </si>
  <si>
    <t xml:space="preserve"> 191 840</t>
  </si>
  <si>
    <t xml:space="preserve"> 186 956</t>
  </si>
  <si>
    <t xml:space="preserve"> 378 796</t>
  </si>
  <si>
    <t xml:space="preserve"> 64 275</t>
  </si>
  <si>
    <t xml:space="preserve"> 62 068</t>
  </si>
  <si>
    <t xml:space="preserve"> 126 343</t>
  </si>
  <si>
    <t xml:space="preserve"> 505 139</t>
  </si>
  <si>
    <t xml:space="preserve"> 189 356</t>
  </si>
  <si>
    <t xml:space="preserve"> 187 032</t>
  </si>
  <si>
    <t xml:space="preserve"> 376 388</t>
  </si>
  <si>
    <t xml:space="preserve"> 19 573</t>
  </si>
  <si>
    <t xml:space="preserve"> 20 459</t>
  </si>
  <si>
    <t xml:space="preserve"> 40 032</t>
  </si>
  <si>
    <t xml:space="preserve"> 208 929</t>
  </si>
  <si>
    <t xml:space="preserve"> 207 491</t>
  </si>
  <si>
    <t xml:space="preserve"> 416 420</t>
  </si>
  <si>
    <t xml:space="preserve"> 68 947</t>
  </si>
  <si>
    <t xml:space="preserve"> 68 372</t>
  </si>
  <si>
    <t xml:space="preserve"> 137 319</t>
  </si>
  <si>
    <t xml:space="preserve"> 553 739</t>
  </si>
  <si>
    <t xml:space="preserve"> 200 447</t>
  </si>
  <si>
    <t xml:space="preserve"> 225 578</t>
  </si>
  <si>
    <t xml:space="preserve"> 426 025</t>
  </si>
  <si>
    <t xml:space="preserve"> 19 636</t>
  </si>
  <si>
    <t xml:space="preserve"> 22 499</t>
  </si>
  <si>
    <t xml:space="preserve"> 42 135</t>
  </si>
  <si>
    <t xml:space="preserve"> 220 083</t>
  </si>
  <si>
    <t xml:space="preserve"> 248 077</t>
  </si>
  <si>
    <t xml:space="preserve"> 468 160</t>
  </si>
  <si>
    <t xml:space="preserve"> 65 316</t>
  </si>
  <si>
    <t xml:space="preserve"> 65 427</t>
  </si>
  <si>
    <t xml:space="preserve"> 130 743</t>
  </si>
  <si>
    <t xml:space="preserve"> 598 903</t>
  </si>
  <si>
    <t xml:space="preserve"> 235 893</t>
  </si>
  <si>
    <t xml:space="preserve"> 232 286</t>
  </si>
  <si>
    <t xml:space="preserve"> 468 179</t>
  </si>
  <si>
    <t xml:space="preserve"> 22 973</t>
  </si>
  <si>
    <t xml:space="preserve"> 24 605</t>
  </si>
  <si>
    <t xml:space="preserve"> 47 578</t>
  </si>
  <si>
    <t xml:space="preserve"> 258 866</t>
  </si>
  <si>
    <t xml:space="preserve"> 256 891</t>
  </si>
  <si>
    <t xml:space="preserve"> 515 757</t>
  </si>
  <si>
    <t xml:space="preserve"> 38 292</t>
  </si>
  <si>
    <t xml:space="preserve"> 37 475</t>
  </si>
  <si>
    <t xml:space="preserve"> 75 767</t>
  </si>
  <si>
    <t xml:space="preserve"> 591 524</t>
  </si>
  <si>
    <t xml:space="preserve"> 215 372</t>
  </si>
  <si>
    <t xml:space="preserve"> 193 611</t>
  </si>
  <si>
    <t xml:space="preserve"> 408 983</t>
  </si>
  <si>
    <t xml:space="preserve"> 25 054</t>
  </si>
  <si>
    <t xml:space="preserve"> 19 891</t>
  </si>
  <si>
    <t xml:space="preserve"> 44 945</t>
  </si>
  <si>
    <t xml:space="preserve"> 240 426</t>
  </si>
  <si>
    <t xml:space="preserve"> 213 502</t>
  </si>
  <si>
    <t xml:space="preserve"> 453 928</t>
  </si>
  <si>
    <t xml:space="preserve"> 53 947</t>
  </si>
  <si>
    <t xml:space="preserve"> 55 763</t>
  </si>
  <si>
    <t xml:space="preserve"> 109 710</t>
  </si>
  <si>
    <t xml:space="preserve"> 563 638</t>
  </si>
  <si>
    <t xml:space="preserve"> 198 210</t>
  </si>
  <si>
    <t xml:space="preserve"> 207 663</t>
  </si>
  <si>
    <t xml:space="preserve"> 405 873</t>
  </si>
  <si>
    <t xml:space="preserve"> 21 408</t>
  </si>
  <si>
    <t xml:space="preserve"> 21 431</t>
  </si>
  <si>
    <t xml:space="preserve"> 42 839</t>
  </si>
  <si>
    <t xml:space="preserve"> 219 618</t>
  </si>
  <si>
    <t xml:space="preserve"> 229 094</t>
  </si>
  <si>
    <t xml:space="preserve"> 448 712</t>
  </si>
  <si>
    <t xml:space="preserve"> 74 564</t>
  </si>
  <si>
    <t xml:space="preserve"> 75 395</t>
  </si>
  <si>
    <t xml:space="preserve"> 149 959</t>
  </si>
  <si>
    <t xml:space="preserve"> 598 671</t>
  </si>
  <si>
    <t xml:space="preserve"> 198 339</t>
  </si>
  <si>
    <t xml:space="preserve"> 201 446</t>
  </si>
  <si>
    <t xml:space="preserve"> 399 785</t>
  </si>
  <si>
    <t xml:space="preserve"> 19 744</t>
  </si>
  <si>
    <t xml:space="preserve"> 17 892</t>
  </si>
  <si>
    <t xml:space="preserve"> 37 636</t>
  </si>
  <si>
    <t xml:space="preserve"> 218 083</t>
  </si>
  <si>
    <t xml:space="preserve"> 219 338</t>
  </si>
  <si>
    <t xml:space="preserve"> 437 421</t>
  </si>
  <si>
    <t xml:space="preserve"> 71 291</t>
  </si>
  <si>
    <t xml:space="preserve"> 70 436</t>
  </si>
  <si>
    <t xml:space="preserve"> 141 727</t>
  </si>
  <si>
    <t xml:space="preserve"> 579 148</t>
  </si>
  <si>
    <t xml:space="preserve"> 160 994</t>
  </si>
  <si>
    <t xml:space="preserve"> 150 073</t>
  </si>
  <si>
    <t xml:space="preserve"> 311 067</t>
  </si>
  <si>
    <t xml:space="preserve"> 12 454</t>
  </si>
  <si>
    <t xml:space="preserve"> 10 606</t>
  </si>
  <si>
    <t xml:space="preserve"> 23 060</t>
  </si>
  <si>
    <t xml:space="preserve"> 173 448</t>
  </si>
  <si>
    <t xml:space="preserve"> 160 679</t>
  </si>
  <si>
    <t xml:space="preserve"> 334 127</t>
  </si>
  <si>
    <t xml:space="preserve"> 70 456</t>
  </si>
  <si>
    <t xml:space="preserve"> 70 143</t>
  </si>
  <si>
    <t xml:space="preserve"> 140 599</t>
  </si>
  <si>
    <t xml:space="preserve"> 474 726</t>
  </si>
  <si>
    <t xml:space="preserve"> 139 819</t>
  </si>
  <si>
    <t xml:space="preserve"> 161 360</t>
  </si>
  <si>
    <t xml:space="preserve"> 301 179</t>
  </si>
  <si>
    <t xml:space="preserve"> 10 155</t>
  </si>
  <si>
    <t xml:space="preserve"> 14 161</t>
  </si>
  <si>
    <t xml:space="preserve"> 24 316</t>
  </si>
  <si>
    <t xml:space="preserve"> 149 974</t>
  </si>
  <si>
    <t xml:space="preserve"> 175 521</t>
  </si>
  <si>
    <t xml:space="preserve"> 325 495</t>
  </si>
  <si>
    <t xml:space="preserve"> 53 379</t>
  </si>
  <si>
    <t xml:space="preserve"> 53 637</t>
  </si>
  <si>
    <t xml:space="preserve"> 107 016</t>
  </si>
  <si>
    <t xml:space="preserve"> 432 511</t>
  </si>
  <si>
    <t>2 136 192</t>
  </si>
  <si>
    <t>2 142 530</t>
  </si>
  <si>
    <t>4 278 722</t>
  </si>
  <si>
    <t xml:space="preserve"> 220 134</t>
  </si>
  <si>
    <t xml:space="preserve"> 216 441</t>
  </si>
  <si>
    <t xml:space="preserve"> 436 575</t>
  </si>
  <si>
    <t>2 356 326</t>
  </si>
  <si>
    <t>2 358 971</t>
  </si>
  <si>
    <t>4 715 297</t>
  </si>
  <si>
    <t xml:space="preserve"> 722 105</t>
  </si>
  <si>
    <t xml:space="preserve"> 720 932</t>
  </si>
  <si>
    <t>1 443 037</t>
  </si>
  <si>
    <t>6 158 334</t>
  </si>
  <si>
    <t>5 (40)</t>
  </si>
  <si>
    <t>GÖTEBORG/SÄVE</t>
  </si>
  <si>
    <t xml:space="preserve">  58</t>
  </si>
  <si>
    <t xml:space="preserve">  61</t>
  </si>
  <si>
    <t xml:space="preserve">  119</t>
  </si>
  <si>
    <t xml:space="preserve">  387</t>
  </si>
  <si>
    <t xml:space="preserve">  433</t>
  </si>
  <si>
    <t xml:space="preserve">  820</t>
  </si>
  <si>
    <t xml:space="preserve">  939</t>
  </si>
  <si>
    <t xml:space="preserve">  37</t>
  </si>
  <si>
    <t xml:space="preserve">  50</t>
  </si>
  <si>
    <t xml:space="preserve">  87</t>
  </si>
  <si>
    <t xml:space="preserve">  65</t>
  </si>
  <si>
    <t xml:space="preserve">  82</t>
  </si>
  <si>
    <t xml:space="preserve">  147</t>
  </si>
  <si>
    <t xml:space="preserve">  66</t>
  </si>
  <si>
    <t xml:space="preserve">  148</t>
  </si>
  <si>
    <t xml:space="preserve">  13</t>
  </si>
  <si>
    <t xml:space="preserve">  10</t>
  </si>
  <si>
    <t xml:space="preserve">  23</t>
  </si>
  <si>
    <t xml:space="preserve">  171</t>
  </si>
  <si>
    <t xml:space="preserve">  43</t>
  </si>
  <si>
    <t xml:space="preserve">  101</t>
  </si>
  <si>
    <t xml:space="preserve">  16</t>
  </si>
  <si>
    <t xml:space="preserve">  8</t>
  </si>
  <si>
    <t xml:space="preserve">  24</t>
  </si>
  <si>
    <t xml:space="preserve">  2</t>
  </si>
  <si>
    <t xml:space="preserve">  17</t>
  </si>
  <si>
    <t xml:space="preserve">  9</t>
  </si>
  <si>
    <t xml:space="preserve">  7</t>
  </si>
  <si>
    <t xml:space="preserve">  76</t>
  </si>
  <si>
    <t xml:space="preserve">  117</t>
  </si>
  <si>
    <t xml:space="preserve">  193</t>
  </si>
  <si>
    <t xml:space="preserve">  78</t>
  </si>
  <si>
    <t xml:space="preserve">  195</t>
  </si>
  <si>
    <t xml:space="preserve">  5</t>
  </si>
  <si>
    <t xml:space="preserve">  12</t>
  </si>
  <si>
    <t xml:space="preserve">  15</t>
  </si>
  <si>
    <t xml:space="preserve">  28</t>
  </si>
  <si>
    <t xml:space="preserve">  51</t>
  </si>
  <si>
    <t xml:space="preserve">  56</t>
  </si>
  <si>
    <t xml:space="preserve">  107</t>
  </si>
  <si>
    <t xml:space="preserve">  108</t>
  </si>
  <si>
    <t xml:space="preserve">  99</t>
  </si>
  <si>
    <t xml:space="preserve">  160</t>
  </si>
  <si>
    <t xml:space="preserve">  100</t>
  </si>
  <si>
    <t xml:space="preserve">  161</t>
  </si>
  <si>
    <t xml:space="preserve">  6</t>
  </si>
  <si>
    <t xml:space="preserve">  170</t>
  </si>
  <si>
    <t xml:space="preserve">  70</t>
  </si>
  <si>
    <t xml:space="preserve">  74</t>
  </si>
  <si>
    <t xml:space="preserve">  144</t>
  </si>
  <si>
    <t xml:space="preserve">  168</t>
  </si>
  <si>
    <t xml:space="preserve">  36</t>
  </si>
  <si>
    <t xml:space="preserve">  72</t>
  </si>
  <si>
    <t xml:space="preserve">  38</t>
  </si>
  <si>
    <t xml:space="preserve">  18</t>
  </si>
  <si>
    <t xml:space="preserve">  92</t>
  </si>
  <si>
    <t xml:space="preserve">  528</t>
  </si>
  <si>
    <t xml:space="preserve">  661</t>
  </si>
  <si>
    <t xml:space="preserve"> 1 189</t>
  </si>
  <si>
    <t xml:space="preserve">  4</t>
  </si>
  <si>
    <t xml:space="preserve">  532</t>
  </si>
  <si>
    <t xml:space="preserve">  665</t>
  </si>
  <si>
    <t xml:space="preserve"> 1 197</t>
  </si>
  <si>
    <t xml:space="preserve">  447</t>
  </si>
  <si>
    <t xml:space="preserve">  477</t>
  </si>
  <si>
    <t xml:space="preserve">  924</t>
  </si>
  <si>
    <t xml:space="preserve"> 2 121</t>
  </si>
  <si>
    <t>6 (40)</t>
  </si>
  <si>
    <t>HAGFORS</t>
  </si>
  <si>
    <t xml:space="preserve">  80</t>
  </si>
  <si>
    <t xml:space="preserve">  85</t>
  </si>
  <si>
    <t xml:space="preserve">  165</t>
  </si>
  <si>
    <t xml:space="preserve">  57</t>
  </si>
  <si>
    <t xml:space="preserve">  73</t>
  </si>
  <si>
    <t xml:space="preserve">  130</t>
  </si>
  <si>
    <t xml:space="preserve">  30</t>
  </si>
  <si>
    <t xml:space="preserve">  77</t>
  </si>
  <si>
    <t xml:space="preserve">  155</t>
  </si>
  <si>
    <t xml:space="preserve">  122</t>
  </si>
  <si>
    <t xml:space="preserve">  127</t>
  </si>
  <si>
    <t xml:space="preserve">  249</t>
  </si>
  <si>
    <t xml:space="preserve">  90</t>
  </si>
  <si>
    <t xml:space="preserve">  103</t>
  </si>
  <si>
    <t xml:space="preserve">  198</t>
  </si>
  <si>
    <t xml:space="preserve">  68</t>
  </si>
  <si>
    <t xml:space="preserve">  75</t>
  </si>
  <si>
    <t xml:space="preserve">  143</t>
  </si>
  <si>
    <t xml:space="preserve">  231</t>
  </si>
  <si>
    <t xml:space="preserve">  262</t>
  </si>
  <si>
    <t xml:space="preserve">  133</t>
  </si>
  <si>
    <t xml:space="preserve">  124</t>
  </si>
  <si>
    <t xml:space="preserve">  257</t>
  </si>
  <si>
    <t xml:space="preserve">  121</t>
  </si>
  <si>
    <t xml:space="preserve">  263</t>
  </si>
  <si>
    <t xml:space="preserve">  94</t>
  </si>
  <si>
    <t xml:space="preserve">  93</t>
  </si>
  <si>
    <t xml:space="preserve">  187</t>
  </si>
  <si>
    <t xml:space="preserve"> 1 147</t>
  </si>
  <si>
    <t xml:space="preserve"> 2 201</t>
  </si>
  <si>
    <t xml:space="preserve"> 2 232</t>
  </si>
  <si>
    <t>7 (40)</t>
  </si>
  <si>
    <t>HALMSTAD</t>
  </si>
  <si>
    <t xml:space="preserve">  748</t>
  </si>
  <si>
    <t xml:space="preserve">  752</t>
  </si>
  <si>
    <t xml:space="preserve"> 1 500</t>
  </si>
  <si>
    <t xml:space="preserve"> 3 188</t>
  </si>
  <si>
    <t xml:space="preserve"> 3 506</t>
  </si>
  <si>
    <t xml:space="preserve"> 6 694</t>
  </si>
  <si>
    <t xml:space="preserve"> 8 194</t>
  </si>
  <si>
    <t xml:space="preserve">  597</t>
  </si>
  <si>
    <t xml:space="preserve">  585</t>
  </si>
  <si>
    <t xml:space="preserve"> 1 182</t>
  </si>
  <si>
    <t xml:space="preserve"> 3 664</t>
  </si>
  <si>
    <t xml:space="preserve"> 3 669</t>
  </si>
  <si>
    <t xml:space="preserve"> 7 333</t>
  </si>
  <si>
    <t xml:space="preserve"> 8 515</t>
  </si>
  <si>
    <t xml:space="preserve">  589</t>
  </si>
  <si>
    <t xml:space="preserve"> 1 186</t>
  </si>
  <si>
    <t xml:space="preserve"> 4 412</t>
  </si>
  <si>
    <t xml:space="preserve"> 4 476</t>
  </si>
  <si>
    <t xml:space="preserve"> 8 888</t>
  </si>
  <si>
    <t xml:space="preserve"> 10 074</t>
  </si>
  <si>
    <t xml:space="preserve">  259</t>
  </si>
  <si>
    <t xml:space="preserve">  706</t>
  </si>
  <si>
    <t xml:space="preserve"> 4 796</t>
  </si>
  <si>
    <t xml:space="preserve"> 4 618</t>
  </si>
  <si>
    <t xml:space="preserve"> 9 414</t>
  </si>
  <si>
    <t xml:space="preserve"> 10 120</t>
  </si>
  <si>
    <t xml:space="preserve">  145</t>
  </si>
  <si>
    <t xml:space="preserve">  264</t>
  </si>
  <si>
    <t xml:space="preserve">  549</t>
  </si>
  <si>
    <t xml:space="preserve">  711</t>
  </si>
  <si>
    <t xml:space="preserve"> 1 260</t>
  </si>
  <si>
    <t xml:space="preserve">  694</t>
  </si>
  <si>
    <t xml:space="preserve">  830</t>
  </si>
  <si>
    <t xml:space="preserve"> 1 524</t>
  </si>
  <si>
    <t xml:space="preserve"> 4 894</t>
  </si>
  <si>
    <t xml:space="preserve"> 5 050</t>
  </si>
  <si>
    <t xml:space="preserve"> 9 944</t>
  </si>
  <si>
    <t xml:space="preserve"> 11 468</t>
  </si>
  <si>
    <t xml:space="preserve">  330</t>
  </si>
  <si>
    <t xml:space="preserve">  498</t>
  </si>
  <si>
    <t xml:space="preserve"> 4 294</t>
  </si>
  <si>
    <t xml:space="preserve"> 4 088</t>
  </si>
  <si>
    <t xml:space="preserve"> 8 382</t>
  </si>
  <si>
    <t xml:space="preserve"> 8 880</t>
  </si>
  <si>
    <t xml:space="preserve"> 2 727</t>
  </si>
  <si>
    <t xml:space="preserve"> 2 361</t>
  </si>
  <si>
    <t xml:space="preserve"> 5 088</t>
  </si>
  <si>
    <t xml:space="preserve">  534</t>
  </si>
  <si>
    <t xml:space="preserve">  734</t>
  </si>
  <si>
    <t xml:space="preserve"> 1 268</t>
  </si>
  <si>
    <t xml:space="preserve"> 3 846</t>
  </si>
  <si>
    <t xml:space="preserve"> 4 019</t>
  </si>
  <si>
    <t xml:space="preserve"> 7 865</t>
  </si>
  <si>
    <t xml:space="preserve"> 9 133</t>
  </si>
  <si>
    <t xml:space="preserve">  731</t>
  </si>
  <si>
    <t xml:space="preserve">  722</t>
  </si>
  <si>
    <t xml:space="preserve"> 1 453</t>
  </si>
  <si>
    <t xml:space="preserve">  513</t>
  </si>
  <si>
    <t xml:space="preserve">  710</t>
  </si>
  <si>
    <t xml:space="preserve"> 1 223</t>
  </si>
  <si>
    <t xml:space="preserve"> 1 432</t>
  </si>
  <si>
    <t xml:space="preserve"> 2 676</t>
  </si>
  <si>
    <t xml:space="preserve"> 5 349</t>
  </si>
  <si>
    <t xml:space="preserve"> 5 457</t>
  </si>
  <si>
    <t xml:space="preserve"> 10 806</t>
  </si>
  <si>
    <t xml:space="preserve"> 13 482</t>
  </si>
  <si>
    <t xml:space="preserve">  686</t>
  </si>
  <si>
    <t xml:space="preserve">  689</t>
  </si>
  <si>
    <t xml:space="preserve"> 1 375</t>
  </si>
  <si>
    <t xml:space="preserve">  361</t>
  </si>
  <si>
    <t xml:space="preserve">  163</t>
  </si>
  <si>
    <t xml:space="preserve">  524</t>
  </si>
  <si>
    <t xml:space="preserve"> 1 047</t>
  </si>
  <si>
    <t xml:space="preserve">  852</t>
  </si>
  <si>
    <t xml:space="preserve"> 1 899</t>
  </si>
  <si>
    <t xml:space="preserve"> 5 161</t>
  </si>
  <si>
    <t xml:space="preserve"> 5 145</t>
  </si>
  <si>
    <t xml:space="preserve"> 10 306</t>
  </si>
  <si>
    <t xml:space="preserve"> 12 205</t>
  </si>
  <si>
    <t xml:space="preserve">  902</t>
  </si>
  <si>
    <t xml:space="preserve"> 1 780</t>
  </si>
  <si>
    <t xml:space="preserve"> 5 805</t>
  </si>
  <si>
    <t xml:space="preserve"> 6 058</t>
  </si>
  <si>
    <t xml:space="preserve"> 11 863</t>
  </si>
  <si>
    <t xml:space="preserve"> 13 643</t>
  </si>
  <si>
    <t xml:space="preserve">  727</t>
  </si>
  <si>
    <t xml:space="preserve">  745</t>
  </si>
  <si>
    <t xml:space="preserve"> 1 472</t>
  </si>
  <si>
    <t xml:space="preserve"> 3 873</t>
  </si>
  <si>
    <t xml:space="preserve"> 3 812</t>
  </si>
  <si>
    <t xml:space="preserve"> 7 685</t>
  </si>
  <si>
    <t xml:space="preserve"> 9 157</t>
  </si>
  <si>
    <t xml:space="preserve"> 6 082</t>
  </si>
  <si>
    <t xml:space="preserve"> 6 104</t>
  </si>
  <si>
    <t xml:space="preserve"> 12 186</t>
  </si>
  <si>
    <t xml:space="preserve"> 1 753</t>
  </si>
  <si>
    <t xml:space="preserve"> 1 752</t>
  </si>
  <si>
    <t xml:space="preserve"> 3 505</t>
  </si>
  <si>
    <t xml:space="preserve"> 7 835</t>
  </si>
  <si>
    <t xml:space="preserve"> 7 856</t>
  </si>
  <si>
    <t xml:space="preserve"> 15 691</t>
  </si>
  <si>
    <t xml:space="preserve"> 52 009</t>
  </si>
  <si>
    <t xml:space="preserve"> 52 259</t>
  </si>
  <si>
    <t xml:space="preserve"> 104 268</t>
  </si>
  <si>
    <t xml:space="preserve"> 119 959</t>
  </si>
  <si>
    <t>8 (40)</t>
  </si>
  <si>
    <t>HEMAVAN TÄRNABY</t>
  </si>
  <si>
    <t xml:space="preserve">  362</t>
  </si>
  <si>
    <t xml:space="preserve">  420</t>
  </si>
  <si>
    <t xml:space="preserve">  782</t>
  </si>
  <si>
    <t xml:space="preserve">  571</t>
  </si>
  <si>
    <t xml:space="preserve">  530</t>
  </si>
  <si>
    <t xml:space="preserve"> 1 101</t>
  </si>
  <si>
    <t xml:space="preserve">  53</t>
  </si>
  <si>
    <t xml:space="preserve"> 1 019</t>
  </si>
  <si>
    <t xml:space="preserve"> 1 100</t>
  </si>
  <si>
    <t xml:space="preserve"> 2 119</t>
  </si>
  <si>
    <t xml:space="preserve"> 2 226</t>
  </si>
  <si>
    <t xml:space="preserve"> 1 139</t>
  </si>
  <si>
    <t xml:space="preserve"> 1 131</t>
  </si>
  <si>
    <t xml:space="preserve"> 2 270</t>
  </si>
  <si>
    <t xml:space="preserve">  321</t>
  </si>
  <si>
    <t xml:space="preserve">  368</t>
  </si>
  <si>
    <t xml:space="preserve">  310</t>
  </si>
  <si>
    <t xml:space="preserve">  625</t>
  </si>
  <si>
    <t xml:space="preserve">  719</t>
  </si>
  <si>
    <t xml:space="preserve">  622</t>
  </si>
  <si>
    <t xml:space="preserve"> 1 341</t>
  </si>
  <si>
    <t xml:space="preserve">  677</t>
  </si>
  <si>
    <t xml:space="preserve">  728</t>
  </si>
  <si>
    <t xml:space="preserve"> 1 405</t>
  </si>
  <si>
    <t xml:space="preserve">  348</t>
  </si>
  <si>
    <t xml:space="preserve">  401</t>
  </si>
  <si>
    <t xml:space="preserve">  749</t>
  </si>
  <si>
    <t xml:space="preserve">  301</t>
  </si>
  <si>
    <t xml:space="preserve">  300</t>
  </si>
  <si>
    <t xml:space="preserve">  601</t>
  </si>
  <si>
    <t xml:space="preserve">  194</t>
  </si>
  <si>
    <t xml:space="preserve">  220</t>
  </si>
  <si>
    <t xml:space="preserve">  414</t>
  </si>
  <si>
    <t xml:space="preserve">  503</t>
  </si>
  <si>
    <t xml:space="preserve">  388</t>
  </si>
  <si>
    <t xml:space="preserve">  891</t>
  </si>
  <si>
    <t xml:space="preserve"> 6 469</t>
  </si>
  <si>
    <t xml:space="preserve"> 6 518</t>
  </si>
  <si>
    <t xml:space="preserve"> 12 987</t>
  </si>
  <si>
    <t xml:space="preserve"> 13 094</t>
  </si>
  <si>
    <t>9 (40)</t>
  </si>
  <si>
    <t>JÖNKÖPING</t>
  </si>
  <si>
    <t xml:space="preserve"> 2 363</t>
  </si>
  <si>
    <t xml:space="preserve"> 2 471</t>
  </si>
  <si>
    <t xml:space="preserve"> 4 834</t>
  </si>
  <si>
    <t xml:space="preserve"> 1 041</t>
  </si>
  <si>
    <t xml:space="preserve">  995</t>
  </si>
  <si>
    <t xml:space="preserve"> 2 036</t>
  </si>
  <si>
    <t xml:space="preserve"> 6 870</t>
  </si>
  <si>
    <t xml:space="preserve"> 1 952</t>
  </si>
  <si>
    <t xml:space="preserve"> 2 012</t>
  </si>
  <si>
    <t xml:space="preserve"> 3 964</t>
  </si>
  <si>
    <t xml:space="preserve">  987</t>
  </si>
  <si>
    <t xml:space="preserve"> 1 030</t>
  </si>
  <si>
    <t xml:space="preserve"> 2 017</t>
  </si>
  <si>
    <t xml:space="preserve"> 5 981</t>
  </si>
  <si>
    <t xml:space="preserve"> 2 237</t>
  </si>
  <si>
    <t xml:space="preserve"> 2 247</t>
  </si>
  <si>
    <t xml:space="preserve"> 4 484</t>
  </si>
  <si>
    <t xml:space="preserve"> 1 640</t>
  </si>
  <si>
    <t xml:space="preserve"> 1 612</t>
  </si>
  <si>
    <t xml:space="preserve"> 3 252</t>
  </si>
  <si>
    <t xml:space="preserve"> 7 736</t>
  </si>
  <si>
    <t xml:space="preserve"> 1 449</t>
  </si>
  <si>
    <t xml:space="preserve">  426</t>
  </si>
  <si>
    <t xml:space="preserve">  613</t>
  </si>
  <si>
    <t xml:space="preserve"> 1 636</t>
  </si>
  <si>
    <t xml:space="preserve"> 1 365</t>
  </si>
  <si>
    <t xml:space="preserve"> 3 001</t>
  </si>
  <si>
    <t xml:space="preserve"> 1 465</t>
  </si>
  <si>
    <t xml:space="preserve"> 1 351</t>
  </si>
  <si>
    <t xml:space="preserve"> 2 816</t>
  </si>
  <si>
    <t xml:space="preserve"> 5 817</t>
  </si>
  <si>
    <t xml:space="preserve"> 2 365</t>
  </si>
  <si>
    <t xml:space="preserve"> 2 978</t>
  </si>
  <si>
    <t xml:space="preserve"> 5 343</t>
  </si>
  <si>
    <t xml:space="preserve"> 1 296</t>
  </si>
  <si>
    <t xml:space="preserve"> 2 748</t>
  </si>
  <si>
    <t xml:space="preserve"> 3 661</t>
  </si>
  <si>
    <t xml:space="preserve"> 4 430</t>
  </si>
  <si>
    <t xml:space="preserve"> 8 091</t>
  </si>
  <si>
    <t xml:space="preserve"> 1 637</t>
  </si>
  <si>
    <t xml:space="preserve"> 1 660</t>
  </si>
  <si>
    <t xml:space="preserve"> 3 297</t>
  </si>
  <si>
    <t xml:space="preserve"> 11 388</t>
  </si>
  <si>
    <t xml:space="preserve"> 2 849</t>
  </si>
  <si>
    <t xml:space="preserve"> 2 977</t>
  </si>
  <si>
    <t xml:space="preserve"> 5 826</t>
  </si>
  <si>
    <t xml:space="preserve"> 1 411</t>
  </si>
  <si>
    <t xml:space="preserve"> 1 467</t>
  </si>
  <si>
    <t xml:space="preserve"> 2 878</t>
  </si>
  <si>
    <t xml:space="preserve"> 4 260</t>
  </si>
  <si>
    <t xml:space="preserve"> 4 444</t>
  </si>
  <si>
    <t xml:space="preserve"> 8 704</t>
  </si>
  <si>
    <t xml:space="preserve"> 1 376</t>
  </si>
  <si>
    <t xml:space="preserve"> 1 356</t>
  </si>
  <si>
    <t xml:space="preserve"> 2 732</t>
  </si>
  <si>
    <t xml:space="preserve"> 11 436</t>
  </si>
  <si>
    <t xml:space="preserve"> 3 270</t>
  </si>
  <si>
    <t xml:space="preserve"> 3 208</t>
  </si>
  <si>
    <t xml:space="preserve"> 6 478</t>
  </si>
  <si>
    <t xml:space="preserve"> 1 805</t>
  </si>
  <si>
    <t xml:space="preserve"> 1 806</t>
  </si>
  <si>
    <t xml:space="preserve"> 3 611</t>
  </si>
  <si>
    <t xml:space="preserve"> 5 075</t>
  </si>
  <si>
    <t xml:space="preserve"> 5 014</t>
  </si>
  <si>
    <t xml:space="preserve"> 10 089</t>
  </si>
  <si>
    <t xml:space="preserve">  149</t>
  </si>
  <si>
    <t xml:space="preserve">  69</t>
  </si>
  <si>
    <t xml:space="preserve">  218</t>
  </si>
  <si>
    <t xml:space="preserve"> 10 307</t>
  </si>
  <si>
    <t xml:space="preserve"> 3 169</t>
  </si>
  <si>
    <t xml:space="preserve"> 2 876</t>
  </si>
  <si>
    <t xml:space="preserve"> 6 045</t>
  </si>
  <si>
    <t xml:space="preserve"> 1 447</t>
  </si>
  <si>
    <t xml:space="preserve"> 1 420</t>
  </si>
  <si>
    <t xml:space="preserve"> 2 867</t>
  </si>
  <si>
    <t xml:space="preserve"> 4 616</t>
  </si>
  <si>
    <t xml:space="preserve"> 4 296</t>
  </si>
  <si>
    <t xml:space="preserve"> 8 912</t>
  </si>
  <si>
    <t xml:space="preserve">  845</t>
  </si>
  <si>
    <t xml:space="preserve">  827</t>
  </si>
  <si>
    <t xml:space="preserve"> 1 672</t>
  </si>
  <si>
    <t xml:space="preserve"> 10 584</t>
  </si>
  <si>
    <t xml:space="preserve"> 2 242</t>
  </si>
  <si>
    <t xml:space="preserve"> 2 496</t>
  </si>
  <si>
    <t xml:space="preserve"> 4 738</t>
  </si>
  <si>
    <t xml:space="preserve"> 1 593</t>
  </si>
  <si>
    <t xml:space="preserve"> 3 205</t>
  </si>
  <si>
    <t xml:space="preserve"> 3 835</t>
  </si>
  <si>
    <t xml:space="preserve"> 4 108</t>
  </si>
  <si>
    <t xml:space="preserve"> 7 943</t>
  </si>
  <si>
    <t xml:space="preserve"> 1 889</t>
  </si>
  <si>
    <t xml:space="preserve"> 1 863</t>
  </si>
  <si>
    <t xml:space="preserve"> 3 752</t>
  </si>
  <si>
    <t xml:space="preserve"> 11 695</t>
  </si>
  <si>
    <t xml:space="preserve"> 1 983</t>
  </si>
  <si>
    <t xml:space="preserve"> 2 337</t>
  </si>
  <si>
    <t xml:space="preserve"> 4 320</t>
  </si>
  <si>
    <t xml:space="preserve">  509</t>
  </si>
  <si>
    <t xml:space="preserve">  141</t>
  </si>
  <si>
    <t xml:space="preserve">  650</t>
  </si>
  <si>
    <t xml:space="preserve"> 2 492</t>
  </si>
  <si>
    <t xml:space="preserve"> 2 478</t>
  </si>
  <si>
    <t xml:space="preserve"> 4 970</t>
  </si>
  <si>
    <t xml:space="preserve"> 1 852</t>
  </si>
  <si>
    <t xml:space="preserve"> 1 872</t>
  </si>
  <si>
    <t xml:space="preserve"> 3 724</t>
  </si>
  <si>
    <t xml:space="preserve"> 8 694</t>
  </si>
  <si>
    <t xml:space="preserve"> 2 791</t>
  </si>
  <si>
    <t xml:space="preserve"> 2 857</t>
  </si>
  <si>
    <t xml:space="preserve"> 5 648</t>
  </si>
  <si>
    <t xml:space="preserve"> 1 828</t>
  </si>
  <si>
    <t xml:space="preserve"> 1 866</t>
  </si>
  <si>
    <t xml:space="preserve"> 3 694</t>
  </si>
  <si>
    <t xml:space="preserve"> 9 342</t>
  </si>
  <si>
    <t xml:space="preserve"> 2 325</t>
  </si>
  <si>
    <t xml:space="preserve"> 2 412</t>
  </si>
  <si>
    <t xml:space="preserve"> 4 737</t>
  </si>
  <si>
    <t xml:space="preserve"> 1 136</t>
  </si>
  <si>
    <t xml:space="preserve"> 1 200</t>
  </si>
  <si>
    <t xml:space="preserve"> 2 336</t>
  </si>
  <si>
    <t xml:space="preserve"> 7 073</t>
  </si>
  <si>
    <t xml:space="preserve"> 28 995</t>
  </si>
  <si>
    <t xml:space="preserve"> 29 810</t>
  </si>
  <si>
    <t xml:space="preserve"> 58 805</t>
  </si>
  <si>
    <t xml:space="preserve"> 8 248</t>
  </si>
  <si>
    <t xml:space="preserve"> 8 324</t>
  </si>
  <si>
    <t xml:space="preserve"> 16 572</t>
  </si>
  <si>
    <t xml:space="preserve"> 37 243</t>
  </si>
  <si>
    <t xml:space="preserve"> 38 134</t>
  </si>
  <si>
    <t xml:space="preserve"> 75 377</t>
  </si>
  <si>
    <t xml:space="preserve"> 15 845</t>
  </si>
  <si>
    <t xml:space="preserve"> 15 701</t>
  </si>
  <si>
    <t xml:space="preserve"> 31 546</t>
  </si>
  <si>
    <t xml:space="preserve"> 106 923</t>
  </si>
  <si>
    <t>10 (40)</t>
  </si>
  <si>
    <t>KALMAR</t>
  </si>
  <si>
    <t xml:space="preserve"> 1 205</t>
  </si>
  <si>
    <t xml:space="preserve"> 1 216</t>
  </si>
  <si>
    <t xml:space="preserve"> 2 421</t>
  </si>
  <si>
    <t xml:space="preserve"> 5 946</t>
  </si>
  <si>
    <t xml:space="preserve"> 6 390</t>
  </si>
  <si>
    <t xml:space="preserve"> 12 336</t>
  </si>
  <si>
    <t xml:space="preserve"> 14 757</t>
  </si>
  <si>
    <t xml:space="preserve">  969</t>
  </si>
  <si>
    <t xml:space="preserve"> 1 956</t>
  </si>
  <si>
    <t xml:space="preserve"> 7 136</t>
  </si>
  <si>
    <t xml:space="preserve"> 7 217</t>
  </si>
  <si>
    <t xml:space="preserve"> 14 353</t>
  </si>
  <si>
    <t xml:space="preserve"> 16 309</t>
  </si>
  <si>
    <t xml:space="preserve"> 1 031</t>
  </si>
  <si>
    <t xml:space="preserve">  975</t>
  </si>
  <si>
    <t xml:space="preserve"> 2 006</t>
  </si>
  <si>
    <t xml:space="preserve"> 8 439</t>
  </si>
  <si>
    <t xml:space="preserve"> 8 563</t>
  </si>
  <si>
    <t xml:space="preserve"> 17 002</t>
  </si>
  <si>
    <t xml:space="preserve"> 19 008</t>
  </si>
  <si>
    <t xml:space="preserve">  671</t>
  </si>
  <si>
    <t xml:space="preserve"> 1 272</t>
  </si>
  <si>
    <t xml:space="preserve"> 8 018</t>
  </si>
  <si>
    <t xml:space="preserve"> 8 061</t>
  </si>
  <si>
    <t xml:space="preserve"> 16 079</t>
  </si>
  <si>
    <t xml:space="preserve"> 17 351</t>
  </si>
  <si>
    <t xml:space="preserve"> 1 671</t>
  </si>
  <si>
    <t xml:space="preserve"> 3 022</t>
  </si>
  <si>
    <t xml:space="preserve"> 1 298</t>
  </si>
  <si>
    <t xml:space="preserve"> 1 900</t>
  </si>
  <si>
    <t xml:space="preserve"> 2 420</t>
  </si>
  <si>
    <t xml:space="preserve"> 8 210</t>
  </si>
  <si>
    <t xml:space="preserve"> 8 220</t>
  </si>
  <si>
    <t xml:space="preserve"> 16 430</t>
  </si>
  <si>
    <t xml:space="preserve"> 20 750</t>
  </si>
  <si>
    <t xml:space="preserve"> 2 173</t>
  </si>
  <si>
    <t xml:space="preserve"> 2 196</t>
  </si>
  <si>
    <t xml:space="preserve"> 4 369</t>
  </si>
  <si>
    <t xml:space="preserve">  545</t>
  </si>
  <si>
    <t xml:space="preserve">  352</t>
  </si>
  <si>
    <t xml:space="preserve">  897</t>
  </si>
  <si>
    <t xml:space="preserve"> 2 718</t>
  </si>
  <si>
    <t xml:space="preserve"> 2 548</t>
  </si>
  <si>
    <t xml:space="preserve"> 5 266</t>
  </si>
  <si>
    <t xml:space="preserve"> 8 218</t>
  </si>
  <si>
    <t xml:space="preserve"> 7 870</t>
  </si>
  <si>
    <t xml:space="preserve"> 16 088</t>
  </si>
  <si>
    <t xml:space="preserve"> 21 354</t>
  </si>
  <si>
    <t xml:space="preserve"> 1 478</t>
  </si>
  <si>
    <t xml:space="preserve"> 2 819</t>
  </si>
  <si>
    <t xml:space="preserve"> 4 964</t>
  </si>
  <si>
    <t xml:space="preserve"> 4 930</t>
  </si>
  <si>
    <t xml:space="preserve"> 9 894</t>
  </si>
  <si>
    <t xml:space="preserve"> 12 713</t>
  </si>
  <si>
    <t xml:space="preserve"> 1 227</t>
  </si>
  <si>
    <t xml:space="preserve"> 1 237</t>
  </si>
  <si>
    <t xml:space="preserve"> 2 464</t>
  </si>
  <si>
    <t xml:space="preserve">  366</t>
  </si>
  <si>
    <t xml:space="preserve">  531</t>
  </si>
  <si>
    <t xml:space="preserve"> 1 392</t>
  </si>
  <si>
    <t xml:space="preserve"> 1 603</t>
  </si>
  <si>
    <t xml:space="preserve"> 2 995</t>
  </si>
  <si>
    <t xml:space="preserve"> 6 502</t>
  </si>
  <si>
    <t xml:space="preserve"> 13 638</t>
  </si>
  <si>
    <t xml:space="preserve"> 16 633</t>
  </si>
  <si>
    <t xml:space="preserve"> 1 361</t>
  </si>
  <si>
    <t xml:space="preserve"> 2 757</t>
  </si>
  <si>
    <t xml:space="preserve">  716</t>
  </si>
  <si>
    <t xml:space="preserve"> 1 436</t>
  </si>
  <si>
    <t xml:space="preserve"> 2 112</t>
  </si>
  <si>
    <t xml:space="preserve"> 2 081</t>
  </si>
  <si>
    <t xml:space="preserve"> 4 193</t>
  </si>
  <si>
    <t xml:space="preserve"> 9 131</t>
  </si>
  <si>
    <t xml:space="preserve"> 9 628</t>
  </si>
  <si>
    <t xml:space="preserve"> 18 759</t>
  </si>
  <si>
    <t xml:space="preserve"> 22 952</t>
  </si>
  <si>
    <t xml:space="preserve">  885</t>
  </si>
  <si>
    <t xml:space="preserve"> 1 424</t>
  </si>
  <si>
    <t xml:space="preserve"> 2 309</t>
  </si>
  <si>
    <t xml:space="preserve">  951</t>
  </si>
  <si>
    <t xml:space="preserve"> 1 696</t>
  </si>
  <si>
    <t xml:space="preserve"> 1 836</t>
  </si>
  <si>
    <t xml:space="preserve"> 2 169</t>
  </si>
  <si>
    <t xml:space="preserve"> 4 005</t>
  </si>
  <si>
    <t xml:space="preserve"> 9 287</t>
  </si>
  <si>
    <t xml:space="preserve"> 9 418</t>
  </si>
  <si>
    <t xml:space="preserve"> 18 705</t>
  </si>
  <si>
    <t xml:space="preserve"> 22 710</t>
  </si>
  <si>
    <t xml:space="preserve"> 1 412</t>
  </si>
  <si>
    <t xml:space="preserve"> 1 507</t>
  </si>
  <si>
    <t xml:space="preserve"> 2 919</t>
  </si>
  <si>
    <t xml:space="preserve"> 9 199</t>
  </si>
  <si>
    <t xml:space="preserve"> 9 603</t>
  </si>
  <si>
    <t xml:space="preserve"> 18 802</t>
  </si>
  <si>
    <t xml:space="preserve"> 21 721</t>
  </si>
  <si>
    <t xml:space="preserve"> 1 249</t>
  </si>
  <si>
    <t xml:space="preserve"> 1 251</t>
  </si>
  <si>
    <t xml:space="preserve"> 2 500</t>
  </si>
  <si>
    <t xml:space="preserve"> 7 058</t>
  </si>
  <si>
    <t xml:space="preserve"> 7 032</t>
  </si>
  <si>
    <t xml:space="preserve"> 14 090</t>
  </si>
  <si>
    <t xml:space="preserve"> 16 590</t>
  </si>
  <si>
    <t xml:space="preserve"> 14 858</t>
  </si>
  <si>
    <t xml:space="preserve"> 15 956</t>
  </si>
  <si>
    <t xml:space="preserve"> 30 814</t>
  </si>
  <si>
    <t xml:space="preserve"> 2 926</t>
  </si>
  <si>
    <t xml:space="preserve"> 5 858</t>
  </si>
  <si>
    <t xml:space="preserve"> 17 784</t>
  </si>
  <si>
    <t xml:space="preserve"> 18 888</t>
  </si>
  <si>
    <t xml:space="preserve"> 36 672</t>
  </si>
  <si>
    <t xml:space="preserve"> 92 108</t>
  </si>
  <si>
    <t xml:space="preserve"> 94 068</t>
  </si>
  <si>
    <t xml:space="preserve"> 186 176</t>
  </si>
  <si>
    <t xml:space="preserve"> 222 848</t>
  </si>
  <si>
    <t>11 (40)</t>
  </si>
  <si>
    <t>KARLSTAD</t>
  </si>
  <si>
    <t xml:space="preserve"> 1 584</t>
  </si>
  <si>
    <t xml:space="preserve"> 1 559</t>
  </si>
  <si>
    <t xml:space="preserve"> 3 143</t>
  </si>
  <si>
    <t xml:space="preserve">  855</t>
  </si>
  <si>
    <t xml:space="preserve"> 1 728</t>
  </si>
  <si>
    <t xml:space="preserve"> 4 871</t>
  </si>
  <si>
    <t xml:space="preserve"> 1 768</t>
  </si>
  <si>
    <t xml:space="preserve"> 1 761</t>
  </si>
  <si>
    <t xml:space="preserve"> 1 079</t>
  </si>
  <si>
    <t xml:space="preserve"> 1 110</t>
  </si>
  <si>
    <t xml:space="preserve"> 2 189</t>
  </si>
  <si>
    <t xml:space="preserve"> 5 718</t>
  </si>
  <si>
    <t xml:space="preserve">  972</t>
  </si>
  <si>
    <t xml:space="preserve"> 1 096</t>
  </si>
  <si>
    <t xml:space="preserve"> 2 068</t>
  </si>
  <si>
    <t xml:space="preserve"> 2 176</t>
  </si>
  <si>
    <t xml:space="preserve"> 2 382</t>
  </si>
  <si>
    <t xml:space="preserve"> 4 558</t>
  </si>
  <si>
    <t xml:space="preserve"> 6 626</t>
  </si>
  <si>
    <t xml:space="preserve"> 1 541</t>
  </si>
  <si>
    <t xml:space="preserve"> 2 797</t>
  </si>
  <si>
    <t xml:space="preserve"> 2 377</t>
  </si>
  <si>
    <t xml:space="preserve"> 4 647</t>
  </si>
  <si>
    <t xml:space="preserve"> 7 444</t>
  </si>
  <si>
    <t xml:space="preserve"> 2 452</t>
  </si>
  <si>
    <t xml:space="preserve"> 4 408</t>
  </si>
  <si>
    <t xml:space="preserve"> 1 002</t>
  </si>
  <si>
    <t xml:space="preserve"> 2 958</t>
  </si>
  <si>
    <t xml:space="preserve"> 3 827</t>
  </si>
  <si>
    <t xml:space="preserve"> 6 785</t>
  </si>
  <si>
    <t xml:space="preserve"> 2 397</t>
  </si>
  <si>
    <t xml:space="preserve"> 4 821</t>
  </si>
  <si>
    <t xml:space="preserve"> 11 606</t>
  </si>
  <si>
    <t xml:space="preserve"> 1 987</t>
  </si>
  <si>
    <t xml:space="preserve"> 1 750</t>
  </si>
  <si>
    <t xml:space="preserve"> 3 737</t>
  </si>
  <si>
    <t xml:space="preserve">  821</t>
  </si>
  <si>
    <t xml:space="preserve">  460</t>
  </si>
  <si>
    <t xml:space="preserve"> 1 281</t>
  </si>
  <si>
    <t xml:space="preserve"> 2 808</t>
  </si>
  <si>
    <t xml:space="preserve"> 2 210</t>
  </si>
  <si>
    <t xml:space="preserve"> 5 018</t>
  </si>
  <si>
    <t xml:space="preserve"> 2 399</t>
  </si>
  <si>
    <t xml:space="preserve"> 2 615</t>
  </si>
  <si>
    <t xml:space="preserve"> 10 032</t>
  </si>
  <si>
    <t xml:space="preserve">  888</t>
  </si>
  <si>
    <t xml:space="preserve">  700</t>
  </si>
  <si>
    <t xml:space="preserve"> 1 588</t>
  </si>
  <si>
    <t xml:space="preserve"> 1 124</t>
  </si>
  <si>
    <t xml:space="preserve"> 1 225</t>
  </si>
  <si>
    <t xml:space="preserve"> 2 349</t>
  </si>
  <si>
    <t xml:space="preserve"> 3 937</t>
  </si>
  <si>
    <t xml:space="preserve"> 1 626</t>
  </si>
  <si>
    <t xml:space="preserve"> 1 994</t>
  </si>
  <si>
    <t xml:space="preserve"> 3 620</t>
  </si>
  <si>
    <t xml:space="preserve">  349</t>
  </si>
  <si>
    <t xml:space="preserve">  537</t>
  </si>
  <si>
    <t xml:space="preserve">  886</t>
  </si>
  <si>
    <t xml:space="preserve"> 1 975</t>
  </si>
  <si>
    <t xml:space="preserve"> 2 531</t>
  </si>
  <si>
    <t xml:space="preserve"> 4 506</t>
  </si>
  <si>
    <t xml:space="preserve"> 3 332</t>
  </si>
  <si>
    <t xml:space="preserve"> 7 838</t>
  </si>
  <si>
    <t xml:space="preserve"> 2 288</t>
  </si>
  <si>
    <t xml:space="preserve"> 1 882</t>
  </si>
  <si>
    <t xml:space="preserve"> 4 170</t>
  </si>
  <si>
    <t xml:space="preserve"> 1 199</t>
  </si>
  <si>
    <t xml:space="preserve"> 1 190</t>
  </si>
  <si>
    <t xml:space="preserve"> 2 389</t>
  </si>
  <si>
    <t xml:space="preserve"> 3 487</t>
  </si>
  <si>
    <t xml:space="preserve"> 3 072</t>
  </si>
  <si>
    <t xml:space="preserve"> 6 559</t>
  </si>
  <si>
    <t xml:space="preserve"> 2 559</t>
  </si>
  <si>
    <t xml:space="preserve"> 2 685</t>
  </si>
  <si>
    <t xml:space="preserve"> 5 244</t>
  </si>
  <si>
    <t xml:space="preserve"> 11 803</t>
  </si>
  <si>
    <t xml:space="preserve"> 1 312</t>
  </si>
  <si>
    <t xml:space="preserve"> 1 668</t>
  </si>
  <si>
    <t xml:space="preserve"> 2 980</t>
  </si>
  <si>
    <t xml:space="preserve"> 1 490</t>
  </si>
  <si>
    <t xml:space="preserve"> 3 158</t>
  </si>
  <si>
    <t xml:space="preserve"> 2 690</t>
  </si>
  <si>
    <t xml:space="preserve"> 5 498</t>
  </si>
  <si>
    <t xml:space="preserve"> 8 656</t>
  </si>
  <si>
    <t xml:space="preserve"> 1 609</t>
  </si>
  <si>
    <t xml:space="preserve"> 3 224</t>
  </si>
  <si>
    <t xml:space="preserve"> 2 534</t>
  </si>
  <si>
    <t xml:space="preserve"> 5 012</t>
  </si>
  <si>
    <t xml:space="preserve"> 8 236</t>
  </si>
  <si>
    <t xml:space="preserve"> 1 700</t>
  </si>
  <si>
    <t xml:space="preserve"> 1 785</t>
  </si>
  <si>
    <t xml:space="preserve"> 3 485</t>
  </si>
  <si>
    <t xml:space="preserve"> 1 706</t>
  </si>
  <si>
    <t xml:space="preserve"> 3 265</t>
  </si>
  <si>
    <t xml:space="preserve"> 6 750</t>
  </si>
  <si>
    <t xml:space="preserve"> 19 237</t>
  </si>
  <si>
    <t xml:space="preserve"> 19 512</t>
  </si>
  <si>
    <t xml:space="preserve"> 38 749</t>
  </si>
  <si>
    <t xml:space="preserve"> 3 549</t>
  </si>
  <si>
    <t xml:space="preserve"> 3 562</t>
  </si>
  <si>
    <t xml:space="preserve"> 7 111</t>
  </si>
  <si>
    <t xml:space="preserve"> 22 786</t>
  </si>
  <si>
    <t xml:space="preserve"> 23 074</t>
  </si>
  <si>
    <t xml:space="preserve"> 45 860</t>
  </si>
  <si>
    <t xml:space="preserve"> 23 385</t>
  </si>
  <si>
    <t xml:space="preserve"> 24 272</t>
  </si>
  <si>
    <t xml:space="preserve"> 47 657</t>
  </si>
  <si>
    <t xml:space="preserve"> 93 517</t>
  </si>
  <si>
    <t>12 (40)</t>
  </si>
  <si>
    <t>KIRUNA</t>
  </si>
  <si>
    <t xml:space="preserve">  641</t>
  </si>
  <si>
    <t xml:space="preserve"> 10 554</t>
  </si>
  <si>
    <t xml:space="preserve"> 11 139</t>
  </si>
  <si>
    <t xml:space="preserve"> 21 693</t>
  </si>
  <si>
    <t xml:space="preserve"> 23 044</t>
  </si>
  <si>
    <t xml:space="preserve"> 1 261</t>
  </si>
  <si>
    <t xml:space="preserve"> 1 336</t>
  </si>
  <si>
    <t xml:space="preserve"> 2 597</t>
  </si>
  <si>
    <t xml:space="preserve"> 13 123</t>
  </si>
  <si>
    <t xml:space="preserve"> 13 164</t>
  </si>
  <si>
    <t xml:space="preserve"> 26 287</t>
  </si>
  <si>
    <t xml:space="preserve"> 28 884</t>
  </si>
  <si>
    <t xml:space="preserve">  428</t>
  </si>
  <si>
    <t xml:space="preserve">  667</t>
  </si>
  <si>
    <t xml:space="preserve"> 1 095</t>
  </si>
  <si>
    <t xml:space="preserve"> 13 821</t>
  </si>
  <si>
    <t xml:space="preserve"> 13 531</t>
  </si>
  <si>
    <t xml:space="preserve"> 27 352</t>
  </si>
  <si>
    <t xml:space="preserve"> 28 447</t>
  </si>
  <si>
    <t xml:space="preserve"> 9 352</t>
  </si>
  <si>
    <t xml:space="preserve"> 10 135</t>
  </si>
  <si>
    <t xml:space="preserve"> 19 487</t>
  </si>
  <si>
    <t xml:space="preserve"> 19 495</t>
  </si>
  <si>
    <t xml:space="preserve">  658</t>
  </si>
  <si>
    <t xml:space="preserve"> 1 135</t>
  </si>
  <si>
    <t xml:space="preserve"> 8 835</t>
  </si>
  <si>
    <t xml:space="preserve"> 8 807</t>
  </si>
  <si>
    <t xml:space="preserve"> 17 642</t>
  </si>
  <si>
    <t xml:space="preserve"> 18 777</t>
  </si>
  <si>
    <t xml:space="preserve">  335</t>
  </si>
  <si>
    <t xml:space="preserve">  484</t>
  </si>
  <si>
    <t xml:space="preserve"> 10 298</t>
  </si>
  <si>
    <t xml:space="preserve"> 9 134</t>
  </si>
  <si>
    <t xml:space="preserve"> 19 432</t>
  </si>
  <si>
    <t xml:space="preserve"> 19 916</t>
  </si>
  <si>
    <t xml:space="preserve"> 11 776</t>
  </si>
  <si>
    <t xml:space="preserve"> 11 442</t>
  </si>
  <si>
    <t xml:space="preserve"> 23 218</t>
  </si>
  <si>
    <t xml:space="preserve"> 12 516</t>
  </si>
  <si>
    <t xml:space="preserve"> 12 818</t>
  </si>
  <si>
    <t xml:space="preserve"> 25 334</t>
  </si>
  <si>
    <t xml:space="preserve"> 25 341</t>
  </si>
  <si>
    <t xml:space="preserve"> 9 219</t>
  </si>
  <si>
    <t xml:space="preserve"> 9 707</t>
  </si>
  <si>
    <t xml:space="preserve"> 18 926</t>
  </si>
  <si>
    <t xml:space="preserve"> 7 517</t>
  </si>
  <si>
    <t xml:space="preserve"> 7 740</t>
  </si>
  <si>
    <t xml:space="preserve"> 15 257</t>
  </si>
  <si>
    <t xml:space="preserve"> 8 142</t>
  </si>
  <si>
    <t xml:space="preserve"> 7 818</t>
  </si>
  <si>
    <t xml:space="preserve"> 15 960</t>
  </si>
  <si>
    <t xml:space="preserve">  547</t>
  </si>
  <si>
    <t xml:space="preserve">  407</t>
  </si>
  <si>
    <t xml:space="preserve">  954</t>
  </si>
  <si>
    <t xml:space="preserve"> 9 788</t>
  </si>
  <si>
    <t xml:space="preserve"> 9 554</t>
  </si>
  <si>
    <t xml:space="preserve"> 19 342</t>
  </si>
  <si>
    <t xml:space="preserve"> 20 296</t>
  </si>
  <si>
    <t xml:space="preserve"> 2 884</t>
  </si>
  <si>
    <t xml:space="preserve"> 3 128</t>
  </si>
  <si>
    <t xml:space="preserve"> 6 012</t>
  </si>
  <si>
    <t xml:space="preserve">  812</t>
  </si>
  <si>
    <t xml:space="preserve">  807</t>
  </si>
  <si>
    <t xml:space="preserve"> 1 619</t>
  </si>
  <si>
    <t xml:space="preserve"> 3 696</t>
  </si>
  <si>
    <t xml:space="preserve"> 3 935</t>
  </si>
  <si>
    <t xml:space="preserve"> 7 631</t>
  </si>
  <si>
    <t xml:space="preserve"> 124 941</t>
  </si>
  <si>
    <t xml:space="preserve"> 124 989</t>
  </si>
  <si>
    <t xml:space="preserve"> 249 930</t>
  </si>
  <si>
    <t xml:space="preserve"> 257 561</t>
  </si>
  <si>
    <t>13 (40)</t>
  </si>
  <si>
    <t>KRAMFORS-SOLLEFTEÅ</t>
  </si>
  <si>
    <t xml:space="preserve">  564</t>
  </si>
  <si>
    <t xml:space="preserve"> 1 128</t>
  </si>
  <si>
    <t xml:space="preserve">  632</t>
  </si>
  <si>
    <t xml:space="preserve"> 1 218</t>
  </si>
  <si>
    <t xml:space="preserve">  640</t>
  </si>
  <si>
    <t xml:space="preserve"> 1 317</t>
  </si>
  <si>
    <t xml:space="preserve">  558</t>
  </si>
  <si>
    <t xml:space="preserve">  559</t>
  </si>
  <si>
    <t xml:space="preserve"> 1 117</t>
  </si>
  <si>
    <t xml:space="preserve">  751</t>
  </si>
  <si>
    <t xml:space="preserve">  693</t>
  </si>
  <si>
    <t xml:space="preserve"> 1 444</t>
  </si>
  <si>
    <t xml:space="preserve">  754</t>
  </si>
  <si>
    <t xml:space="preserve">  64</t>
  </si>
  <si>
    <t xml:space="preserve">  479</t>
  </si>
  <si>
    <t xml:space="preserve">  980</t>
  </si>
  <si>
    <t xml:space="preserve">  818</t>
  </si>
  <si>
    <t xml:space="preserve"> 1 563</t>
  </si>
  <si>
    <t xml:space="preserve">  776</t>
  </si>
  <si>
    <t xml:space="preserve">  739</t>
  </si>
  <si>
    <t xml:space="preserve"> 1 515</t>
  </si>
  <si>
    <t xml:space="preserve">  517</t>
  </si>
  <si>
    <t xml:space="preserve"> 1 020</t>
  </si>
  <si>
    <t xml:space="preserve">  379</t>
  </si>
  <si>
    <t xml:space="preserve">  397</t>
  </si>
  <si>
    <t xml:space="preserve"> 6 969</t>
  </si>
  <si>
    <t xml:space="preserve"> 6 650</t>
  </si>
  <si>
    <t xml:space="preserve"> 13 619</t>
  </si>
  <si>
    <t>14 (40)</t>
  </si>
  <si>
    <t>KRISTIANSTAD</t>
  </si>
  <si>
    <t xml:space="preserve"> 1 089</t>
  </si>
  <si>
    <t xml:space="preserve"> 2 303</t>
  </si>
  <si>
    <t xml:space="preserve"> 2 312</t>
  </si>
  <si>
    <t xml:space="preserve"> 1 233</t>
  </si>
  <si>
    <t xml:space="preserve"> 1 308</t>
  </si>
  <si>
    <t xml:space="preserve"> 2 541</t>
  </si>
  <si>
    <t xml:space="preserve"> 2 546</t>
  </si>
  <si>
    <t xml:space="preserve"> 1 738</t>
  </si>
  <si>
    <t xml:space="preserve"> 3 499</t>
  </si>
  <si>
    <t xml:space="preserve"> 1 617</t>
  </si>
  <si>
    <t xml:space="preserve"> 1 485</t>
  </si>
  <si>
    <t xml:space="preserve"> 3 102</t>
  </si>
  <si>
    <t xml:space="preserve"> 3 300</t>
  </si>
  <si>
    <t xml:space="preserve">  181</t>
  </si>
  <si>
    <t xml:space="preserve">  253</t>
  </si>
  <si>
    <t xml:space="preserve">  378</t>
  </si>
  <si>
    <t xml:space="preserve">  450</t>
  </si>
  <si>
    <t xml:space="preserve">  631</t>
  </si>
  <si>
    <t xml:space="preserve"> 1 830</t>
  </si>
  <si>
    <t xml:space="preserve"> 1 618</t>
  </si>
  <si>
    <t xml:space="preserve"> 3 448</t>
  </si>
  <si>
    <t xml:space="preserve"> 4 079</t>
  </si>
  <si>
    <t xml:space="preserve">  205</t>
  </si>
  <si>
    <t xml:space="preserve">  212</t>
  </si>
  <si>
    <t xml:space="preserve">  215</t>
  </si>
  <si>
    <t xml:space="preserve"> 1 328</t>
  </si>
  <si>
    <t xml:space="preserve"> 2 510</t>
  </si>
  <si>
    <t xml:space="preserve"> 2 725</t>
  </si>
  <si>
    <t xml:space="preserve">  446</t>
  </si>
  <si>
    <t xml:space="preserve"> 1 017</t>
  </si>
  <si>
    <t xml:space="preserve"> 1 029</t>
  </si>
  <si>
    <t xml:space="preserve">  959</t>
  </si>
  <si>
    <t xml:space="preserve"> 1 103</t>
  </si>
  <si>
    <t xml:space="preserve"> 2 062</t>
  </si>
  <si>
    <t xml:space="preserve">  314</t>
  </si>
  <si>
    <t xml:space="preserve">  421</t>
  </si>
  <si>
    <t xml:space="preserve">  252</t>
  </si>
  <si>
    <t xml:space="preserve">  566</t>
  </si>
  <si>
    <t xml:space="preserve">  673</t>
  </si>
  <si>
    <t xml:space="preserve"> 1 922</t>
  </si>
  <si>
    <t xml:space="preserve"> 1 791</t>
  </si>
  <si>
    <t xml:space="preserve"> 3 713</t>
  </si>
  <si>
    <t xml:space="preserve"> 4 386</t>
  </si>
  <si>
    <t xml:space="preserve">  399</t>
  </si>
  <si>
    <t xml:space="preserve">  192</t>
  </si>
  <si>
    <t xml:space="preserve">  591</t>
  </si>
  <si>
    <t xml:space="preserve">  290</t>
  </si>
  <si>
    <t xml:space="preserve">  482</t>
  </si>
  <si>
    <t xml:space="preserve">  881</t>
  </si>
  <si>
    <t xml:space="preserve"> 1 995</t>
  </si>
  <si>
    <t xml:space="preserve"> 1 606</t>
  </si>
  <si>
    <t xml:space="preserve"> 3 601</t>
  </si>
  <si>
    <t xml:space="preserve"> 4 482</t>
  </si>
  <si>
    <t xml:space="preserve"> 1 598</t>
  </si>
  <si>
    <t xml:space="preserve"> 1 732</t>
  </si>
  <si>
    <t xml:space="preserve"> 3 330</t>
  </si>
  <si>
    <t xml:space="preserve"> 3 334</t>
  </si>
  <si>
    <t xml:space="preserve"> 1 026</t>
  </si>
  <si>
    <t xml:space="preserve">  984</t>
  </si>
  <si>
    <t xml:space="preserve"> 2 010</t>
  </si>
  <si>
    <t xml:space="preserve"> 2 013</t>
  </si>
  <si>
    <t xml:space="preserve">  598</t>
  </si>
  <si>
    <t xml:space="preserve"> 1 323</t>
  </si>
  <si>
    <t xml:space="preserve"> 1 921</t>
  </si>
  <si>
    <t xml:space="preserve"> 2 631</t>
  </si>
  <si>
    <t xml:space="preserve"> 16 781</t>
  </si>
  <si>
    <t xml:space="preserve"> 16 355</t>
  </si>
  <si>
    <t xml:space="preserve"> 33 136</t>
  </si>
  <si>
    <t xml:space="preserve"> 35 767</t>
  </si>
  <si>
    <t>15 (40)</t>
  </si>
  <si>
    <t>LINKÖPING</t>
  </si>
  <si>
    <t xml:space="preserve"> 5 578</t>
  </si>
  <si>
    <t xml:space="preserve"> 5 246</t>
  </si>
  <si>
    <t xml:space="preserve"> 10 824</t>
  </si>
  <si>
    <t xml:space="preserve"> 5 446</t>
  </si>
  <si>
    <t xml:space="preserve"> 5 702</t>
  </si>
  <si>
    <t xml:space="preserve"> 11 148</t>
  </si>
  <si>
    <t xml:space="preserve">  32</t>
  </si>
  <si>
    <t xml:space="preserve"> 11 212</t>
  </si>
  <si>
    <t xml:space="preserve"> 6 414</t>
  </si>
  <si>
    <t xml:space="preserve"> 6 548</t>
  </si>
  <si>
    <t xml:space="preserve"> 12 962</t>
  </si>
  <si>
    <t xml:space="preserve"> 13 038</t>
  </si>
  <si>
    <t xml:space="preserve"> 7 328</t>
  </si>
  <si>
    <t xml:space="preserve"> 7 507</t>
  </si>
  <si>
    <t xml:space="preserve"> 14 835</t>
  </si>
  <si>
    <t xml:space="preserve"> 7 356</t>
  </si>
  <si>
    <t xml:space="preserve"> 7 287</t>
  </si>
  <si>
    <t xml:space="preserve"> 14 643</t>
  </si>
  <si>
    <t xml:space="preserve"> 7 182</t>
  </si>
  <si>
    <t xml:space="preserve"> 8 277</t>
  </si>
  <si>
    <t xml:space="preserve"> 15 459</t>
  </si>
  <si>
    <t xml:space="preserve">  237</t>
  </si>
  <si>
    <t xml:space="preserve"> 15 696</t>
  </si>
  <si>
    <t xml:space="preserve"> 5 949</t>
  </si>
  <si>
    <t xml:space="preserve"> 5 571</t>
  </si>
  <si>
    <t xml:space="preserve"> 11 520</t>
  </si>
  <si>
    <t xml:space="preserve">  404</t>
  </si>
  <si>
    <t xml:space="preserve"> 12 004</t>
  </si>
  <si>
    <t xml:space="preserve"> 6 050</t>
  </si>
  <si>
    <t xml:space="preserve"> 5 849</t>
  </si>
  <si>
    <t xml:space="preserve"> 11 899</t>
  </si>
  <si>
    <t xml:space="preserve">  209</t>
  </si>
  <si>
    <t xml:space="preserve"> 12 108</t>
  </si>
  <si>
    <t xml:space="preserve"> 7 936</t>
  </si>
  <si>
    <t xml:space="preserve"> 15 118</t>
  </si>
  <si>
    <t xml:space="preserve">  29</t>
  </si>
  <si>
    <t xml:space="preserve"> 15 176</t>
  </si>
  <si>
    <t xml:space="preserve"> 7 630</t>
  </si>
  <si>
    <t xml:space="preserve"> 8 053</t>
  </si>
  <si>
    <t xml:space="preserve"> 15 683</t>
  </si>
  <si>
    <t xml:space="preserve"> 6 324</t>
  </si>
  <si>
    <t xml:space="preserve"> 5 963</t>
  </si>
  <si>
    <t xml:space="preserve"> 12 287</t>
  </si>
  <si>
    <t xml:space="preserve"> 4 594</t>
  </si>
  <si>
    <t xml:space="preserve"> 9 840</t>
  </si>
  <si>
    <t xml:space="preserve"> 77 033</t>
  </si>
  <si>
    <t xml:space="preserve"> 79 185</t>
  </si>
  <si>
    <t xml:space="preserve"> 156 218</t>
  </si>
  <si>
    <t xml:space="preserve">  788</t>
  </si>
  <si>
    <t xml:space="preserve">  340</t>
  </si>
  <si>
    <t xml:space="preserve"> 157 346</t>
  </si>
  <si>
    <t>16 (40)</t>
  </si>
  <si>
    <t>LULEÅ</t>
  </si>
  <si>
    <t xml:space="preserve"> 2 562</t>
  </si>
  <si>
    <t xml:space="preserve"> 2 807</t>
  </si>
  <si>
    <t xml:space="preserve"> 5 369</t>
  </si>
  <si>
    <t xml:space="preserve"> 3 195</t>
  </si>
  <si>
    <t xml:space="preserve"> 5 757</t>
  </si>
  <si>
    <t xml:space="preserve"> 36 154</t>
  </si>
  <si>
    <t xml:space="preserve"> 37 510</t>
  </si>
  <si>
    <t xml:space="preserve"> 73 664</t>
  </si>
  <si>
    <t xml:space="preserve"> 79 421</t>
  </si>
  <si>
    <t xml:space="preserve"> 2 327</t>
  </si>
  <si>
    <t xml:space="preserve"> 2 404</t>
  </si>
  <si>
    <t xml:space="preserve"> 4 731</t>
  </si>
  <si>
    <t xml:space="preserve">  538</t>
  </si>
  <si>
    <t xml:space="preserve">  153</t>
  </si>
  <si>
    <t xml:space="preserve">  691</t>
  </si>
  <si>
    <t xml:space="preserve"> 2 865</t>
  </si>
  <si>
    <t xml:space="preserve"> 2 557</t>
  </si>
  <si>
    <t xml:space="preserve"> 5 422</t>
  </si>
  <si>
    <t xml:space="preserve"> 41 071</t>
  </si>
  <si>
    <t xml:space="preserve"> 41 234</t>
  </si>
  <si>
    <t xml:space="preserve"> 82 305</t>
  </si>
  <si>
    <t xml:space="preserve"> 87 727</t>
  </si>
  <si>
    <t xml:space="preserve"> 2 180</t>
  </si>
  <si>
    <t xml:space="preserve"> 4 579</t>
  </si>
  <si>
    <t xml:space="preserve">  544</t>
  </si>
  <si>
    <t xml:space="preserve"> 1 840</t>
  </si>
  <si>
    <t xml:space="preserve"> 2 724</t>
  </si>
  <si>
    <t xml:space="preserve"> 3 695</t>
  </si>
  <si>
    <t xml:space="preserve"> 6 419</t>
  </si>
  <si>
    <t xml:space="preserve"> 46 088</t>
  </si>
  <si>
    <t xml:space="preserve"> 43 912</t>
  </si>
  <si>
    <t xml:space="preserve"> 90 000</t>
  </si>
  <si>
    <t xml:space="preserve"> 96 419</t>
  </si>
  <si>
    <t xml:space="preserve">  681</t>
  </si>
  <si>
    <t xml:space="preserve">  527</t>
  </si>
  <si>
    <t xml:space="preserve"> 1 208</t>
  </si>
  <si>
    <t xml:space="preserve">  557</t>
  </si>
  <si>
    <t xml:space="preserve"> 1 084</t>
  </si>
  <si>
    <t xml:space="preserve"> 1 765</t>
  </si>
  <si>
    <t xml:space="preserve"> 42 883</t>
  </si>
  <si>
    <t xml:space="preserve"> 46 720</t>
  </si>
  <si>
    <t xml:space="preserve"> 89 603</t>
  </si>
  <si>
    <t xml:space="preserve"> 91 368</t>
  </si>
  <si>
    <t xml:space="preserve"> 4 643</t>
  </si>
  <si>
    <t xml:space="preserve"> 6 253</t>
  </si>
  <si>
    <t xml:space="preserve"> 10 896</t>
  </si>
  <si>
    <t xml:space="preserve"> 2 957</t>
  </si>
  <si>
    <t xml:space="preserve"> 3 765</t>
  </si>
  <si>
    <t xml:space="preserve"> 6 722</t>
  </si>
  <si>
    <t xml:space="preserve"> 7 600</t>
  </si>
  <si>
    <t xml:space="preserve"> 10 018</t>
  </si>
  <si>
    <t xml:space="preserve"> 17 618</t>
  </si>
  <si>
    <t xml:space="preserve"> 49 130</t>
  </si>
  <si>
    <t xml:space="preserve"> 47 414</t>
  </si>
  <si>
    <t xml:space="preserve"> 96 544</t>
  </si>
  <si>
    <t xml:space="preserve"> 114 162</t>
  </si>
  <si>
    <t xml:space="preserve"> 5 057</t>
  </si>
  <si>
    <t xml:space="preserve"> 4 994</t>
  </si>
  <si>
    <t xml:space="preserve"> 10 051</t>
  </si>
  <si>
    <t xml:space="preserve"> 3 139</t>
  </si>
  <si>
    <t xml:space="preserve"> 2 317</t>
  </si>
  <si>
    <t xml:space="preserve"> 5 456</t>
  </si>
  <si>
    <t xml:space="preserve"> 8 196</t>
  </si>
  <si>
    <t xml:space="preserve"> 7 311</t>
  </si>
  <si>
    <t xml:space="preserve"> 15 507</t>
  </si>
  <si>
    <t xml:space="preserve"> 46 319</t>
  </si>
  <si>
    <t xml:space="preserve"> 45 782</t>
  </si>
  <si>
    <t xml:space="preserve"> 92 101</t>
  </si>
  <si>
    <t xml:space="preserve"> 107 608</t>
  </si>
  <si>
    <t xml:space="preserve"> 4 293</t>
  </si>
  <si>
    <t xml:space="preserve"> 4 564</t>
  </si>
  <si>
    <t xml:space="preserve"> 8 857</t>
  </si>
  <si>
    <t xml:space="preserve">  714</t>
  </si>
  <si>
    <t xml:space="preserve"> 5 007</t>
  </si>
  <si>
    <t xml:space="preserve"> 5 286</t>
  </si>
  <si>
    <t xml:space="preserve"> 10 293</t>
  </si>
  <si>
    <t xml:space="preserve"> 41 811</t>
  </si>
  <si>
    <t xml:space="preserve"> 40 752</t>
  </si>
  <si>
    <t xml:space="preserve"> 82 563</t>
  </si>
  <si>
    <t xml:space="preserve"> 92 856</t>
  </si>
  <si>
    <t xml:space="preserve"> 5 593</t>
  </si>
  <si>
    <t xml:space="preserve"> 6 152</t>
  </si>
  <si>
    <t xml:space="preserve"> 11 745</t>
  </si>
  <si>
    <t xml:space="preserve">  909</t>
  </si>
  <si>
    <t xml:space="preserve"> 1 641</t>
  </si>
  <si>
    <t xml:space="preserve"> 6 884</t>
  </si>
  <si>
    <t xml:space="preserve"> 13 386</t>
  </si>
  <si>
    <t xml:space="preserve"> 42 605</t>
  </si>
  <si>
    <t xml:space="preserve"> 43 782</t>
  </si>
  <si>
    <t xml:space="preserve"> 86 387</t>
  </si>
  <si>
    <t xml:space="preserve"> 99 773</t>
  </si>
  <si>
    <t xml:space="preserve"> 6 102</t>
  </si>
  <si>
    <t xml:space="preserve"> 6 330</t>
  </si>
  <si>
    <t xml:space="preserve"> 12 432</t>
  </si>
  <si>
    <t xml:space="preserve"> 1 552</t>
  </si>
  <si>
    <t xml:space="preserve"> 1 890</t>
  </si>
  <si>
    <t xml:space="preserve"> 3 442</t>
  </si>
  <si>
    <t xml:space="preserve"> 7 654</t>
  </si>
  <si>
    <t xml:space="preserve"> 15 874</t>
  </si>
  <si>
    <t xml:space="preserve"> 46 723</t>
  </si>
  <si>
    <t xml:space="preserve"> 48 188</t>
  </si>
  <si>
    <t xml:space="preserve"> 94 911</t>
  </si>
  <si>
    <t xml:space="preserve"> 110 785</t>
  </si>
  <si>
    <t xml:space="preserve"> 3 352</t>
  </si>
  <si>
    <t xml:space="preserve"> 2 484</t>
  </si>
  <si>
    <t xml:space="preserve"> 5 836</t>
  </si>
  <si>
    <t xml:space="preserve"> 1 592</t>
  </si>
  <si>
    <t xml:space="preserve"> 1 209</t>
  </si>
  <si>
    <t xml:space="preserve"> 2 801</t>
  </si>
  <si>
    <t xml:space="preserve"> 4 944</t>
  </si>
  <si>
    <t xml:space="preserve"> 3 693</t>
  </si>
  <si>
    <t xml:space="preserve"> 8 637</t>
  </si>
  <si>
    <t xml:space="preserve"> 48 574</t>
  </si>
  <si>
    <t xml:space="preserve"> 50 367</t>
  </si>
  <si>
    <t xml:space="preserve"> 98 941</t>
  </si>
  <si>
    <t xml:space="preserve"> 107 578</t>
  </si>
  <si>
    <t xml:space="preserve"> 1 579</t>
  </si>
  <si>
    <t xml:space="preserve"> 3 311</t>
  </si>
  <si>
    <t xml:space="preserve">  360</t>
  </si>
  <si>
    <t xml:space="preserve"> 1 939</t>
  </si>
  <si>
    <t xml:space="preserve"> 3 671</t>
  </si>
  <si>
    <t xml:space="preserve"> 49 704</t>
  </si>
  <si>
    <t xml:space="preserve"> 48 650</t>
  </si>
  <si>
    <t xml:space="preserve"> 98 354</t>
  </si>
  <si>
    <t xml:space="preserve"> 102 025</t>
  </si>
  <si>
    <t xml:space="preserve"> 2 039</t>
  </si>
  <si>
    <t xml:space="preserve"> 3 626</t>
  </si>
  <si>
    <t xml:space="preserve"> 41 648</t>
  </si>
  <si>
    <t xml:space="preserve"> 83 783</t>
  </si>
  <si>
    <t xml:space="preserve"> 87 409</t>
  </si>
  <si>
    <t xml:space="preserve"> 39 956</t>
  </si>
  <si>
    <t xml:space="preserve"> 42 685</t>
  </si>
  <si>
    <t xml:space="preserve"> 82 641</t>
  </si>
  <si>
    <t xml:space="preserve"> 12 305</t>
  </si>
  <si>
    <t xml:space="preserve"> 13 029</t>
  </si>
  <si>
    <t xml:space="preserve"> 52 261</t>
  </si>
  <si>
    <t xml:space="preserve"> 55 714</t>
  </si>
  <si>
    <t xml:space="preserve"> 107 975</t>
  </si>
  <si>
    <t xml:space="preserve"> 532 710</t>
  </si>
  <si>
    <t xml:space="preserve"> 536 446</t>
  </si>
  <si>
    <t>1 069 156</t>
  </si>
  <si>
    <t>1 177 131</t>
  </si>
  <si>
    <t>17 (40)</t>
  </si>
  <si>
    <t>LYCKSELE</t>
  </si>
  <si>
    <t xml:space="preserve">  702</t>
  </si>
  <si>
    <t xml:space="preserve">  835</t>
  </si>
  <si>
    <t xml:space="preserve"> 1 537</t>
  </si>
  <si>
    <t xml:space="preserve">  588</t>
  </si>
  <si>
    <t xml:space="preserve">  608</t>
  </si>
  <si>
    <t xml:space="preserve"> 1 693</t>
  </si>
  <si>
    <t xml:space="preserve">  651</t>
  </si>
  <si>
    <t xml:space="preserve"> 1 439</t>
  </si>
  <si>
    <t xml:space="preserve">  840</t>
  </si>
  <si>
    <t xml:space="preserve"> 1 658</t>
  </si>
  <si>
    <t xml:space="preserve">  826</t>
  </si>
  <si>
    <t xml:space="preserve"> 1 777</t>
  </si>
  <si>
    <t xml:space="preserve"> 1 105</t>
  </si>
  <si>
    <t xml:space="preserve"> 1 055</t>
  </si>
  <si>
    <t xml:space="preserve"> 2 160</t>
  </si>
  <si>
    <t xml:space="preserve">  894</t>
  </si>
  <si>
    <t xml:space="preserve">  901</t>
  </si>
  <si>
    <t xml:space="preserve"> 1 795</t>
  </si>
  <si>
    <t xml:space="preserve">  923</t>
  </si>
  <si>
    <t xml:space="preserve"> 1 824</t>
  </si>
  <si>
    <t xml:space="preserve">  917</t>
  </si>
  <si>
    <t xml:space="preserve">  869</t>
  </si>
  <si>
    <t xml:space="preserve"> 1 786</t>
  </si>
  <si>
    <t xml:space="preserve">  811</t>
  </si>
  <si>
    <t xml:space="preserve">  774</t>
  </si>
  <si>
    <t xml:space="preserve"> 1 585</t>
  </si>
  <si>
    <t xml:space="preserve">  766</t>
  </si>
  <si>
    <t xml:space="preserve"> 1 573</t>
  </si>
  <si>
    <t xml:space="preserve"> 10 048</t>
  </si>
  <si>
    <t xml:space="preserve"> 9 975</t>
  </si>
  <si>
    <t xml:space="preserve"> 20 023</t>
  </si>
  <si>
    <t>18 (40)</t>
  </si>
  <si>
    <t>MALMÖ</t>
  </si>
  <si>
    <t xml:space="preserve"> 28 839</t>
  </si>
  <si>
    <t xml:space="preserve"> 25 562</t>
  </si>
  <si>
    <t xml:space="preserve"> 54 401</t>
  </si>
  <si>
    <t xml:space="preserve"> 28 932</t>
  </si>
  <si>
    <t xml:space="preserve"> 54 494</t>
  </si>
  <si>
    <t xml:space="preserve"> 40 683</t>
  </si>
  <si>
    <t xml:space="preserve"> 41 868</t>
  </si>
  <si>
    <t xml:space="preserve"> 82 551</t>
  </si>
  <si>
    <t xml:space="preserve"> 137 045</t>
  </si>
  <si>
    <t xml:space="preserve"> 25 052</t>
  </si>
  <si>
    <t xml:space="preserve"> 25 551</t>
  </si>
  <si>
    <t xml:space="preserve"> 50 603</t>
  </si>
  <si>
    <t xml:space="preserve"> 43 460</t>
  </si>
  <si>
    <t xml:space="preserve"> 42 816</t>
  </si>
  <si>
    <t xml:space="preserve"> 86 276</t>
  </si>
  <si>
    <t xml:space="preserve"> 136 879</t>
  </si>
  <si>
    <t xml:space="preserve"> 28 694</t>
  </si>
  <si>
    <t xml:space="preserve"> 30 803</t>
  </si>
  <si>
    <t xml:space="preserve"> 59 497</t>
  </si>
  <si>
    <t xml:space="preserve">  374</t>
  </si>
  <si>
    <t xml:space="preserve"> 31 177</t>
  </si>
  <si>
    <t xml:space="preserve"> 59 871</t>
  </si>
  <si>
    <t xml:space="preserve"> 53 573</t>
  </si>
  <si>
    <t xml:space="preserve"> 53 754</t>
  </si>
  <si>
    <t xml:space="preserve"> 107 327</t>
  </si>
  <si>
    <t xml:space="preserve"> 167 198</t>
  </si>
  <si>
    <t xml:space="preserve"> 31 570</t>
  </si>
  <si>
    <t xml:space="preserve"> 30 590</t>
  </si>
  <si>
    <t xml:space="preserve"> 62 160</t>
  </si>
  <si>
    <t xml:space="preserve"> 1 783</t>
  </si>
  <si>
    <t xml:space="preserve"> 2 061</t>
  </si>
  <si>
    <t xml:space="preserve"> 3 844</t>
  </si>
  <si>
    <t xml:space="preserve"> 33 353</t>
  </si>
  <si>
    <t xml:space="preserve"> 32 651</t>
  </si>
  <si>
    <t xml:space="preserve"> 66 004</t>
  </si>
  <si>
    <t xml:space="preserve"> 54 056</t>
  </si>
  <si>
    <t xml:space="preserve"> 51 472</t>
  </si>
  <si>
    <t xml:space="preserve"> 105 528</t>
  </si>
  <si>
    <t xml:space="preserve"> 171 532</t>
  </si>
  <si>
    <t xml:space="preserve"> 38 768</t>
  </si>
  <si>
    <t xml:space="preserve"> 41 268</t>
  </si>
  <si>
    <t xml:space="preserve"> 80 036</t>
  </si>
  <si>
    <t xml:space="preserve"> 4 417</t>
  </si>
  <si>
    <t xml:space="preserve"> 5 206</t>
  </si>
  <si>
    <t xml:space="preserve"> 9 623</t>
  </si>
  <si>
    <t xml:space="preserve"> 43 185</t>
  </si>
  <si>
    <t xml:space="preserve"> 46 474</t>
  </si>
  <si>
    <t xml:space="preserve"> 89 659</t>
  </si>
  <si>
    <t xml:space="preserve"> 55 431</t>
  </si>
  <si>
    <t xml:space="preserve"> 56 125</t>
  </si>
  <si>
    <t xml:space="preserve"> 111 556</t>
  </si>
  <si>
    <t xml:space="preserve"> 201 215</t>
  </si>
  <si>
    <t xml:space="preserve"> 41 563</t>
  </si>
  <si>
    <t xml:space="preserve"> 47 097</t>
  </si>
  <si>
    <t xml:space="preserve"> 88 660</t>
  </si>
  <si>
    <t xml:space="preserve"> 4 641</t>
  </si>
  <si>
    <t xml:space="preserve"> 4 645</t>
  </si>
  <si>
    <t xml:space="preserve"> 9 286</t>
  </si>
  <si>
    <t xml:space="preserve"> 46 204</t>
  </si>
  <si>
    <t xml:space="preserve"> 51 742</t>
  </si>
  <si>
    <t xml:space="preserve"> 97 946</t>
  </si>
  <si>
    <t xml:space="preserve"> 49 986</t>
  </si>
  <si>
    <t xml:space="preserve"> 50 415</t>
  </si>
  <si>
    <t xml:space="preserve"> 100 401</t>
  </si>
  <si>
    <t xml:space="preserve"> 198 347</t>
  </si>
  <si>
    <t xml:space="preserve"> 53 878</t>
  </si>
  <si>
    <t xml:space="preserve"> 58 242</t>
  </si>
  <si>
    <t xml:space="preserve"> 112 120</t>
  </si>
  <si>
    <t xml:space="preserve"> 4 813</t>
  </si>
  <si>
    <t xml:space="preserve"> 4 574</t>
  </si>
  <si>
    <t xml:space="preserve"> 9 387</t>
  </si>
  <si>
    <t xml:space="preserve"> 58 691</t>
  </si>
  <si>
    <t xml:space="preserve"> 62 816</t>
  </si>
  <si>
    <t xml:space="preserve"> 121 507</t>
  </si>
  <si>
    <t xml:space="preserve"> 30 847</t>
  </si>
  <si>
    <t xml:space="preserve"> 30 229</t>
  </si>
  <si>
    <t xml:space="preserve"> 61 076</t>
  </si>
  <si>
    <t xml:space="preserve"> 182 583</t>
  </si>
  <si>
    <t xml:space="preserve"> 57 870</t>
  </si>
  <si>
    <t xml:space="preserve"> 50 748</t>
  </si>
  <si>
    <t xml:space="preserve"> 108 618</t>
  </si>
  <si>
    <t xml:space="preserve"> 4 582</t>
  </si>
  <si>
    <t xml:space="preserve"> 4 481</t>
  </si>
  <si>
    <t xml:space="preserve"> 9 063</t>
  </si>
  <si>
    <t xml:space="preserve"> 62 452</t>
  </si>
  <si>
    <t xml:space="preserve"> 55 229</t>
  </si>
  <si>
    <t xml:space="preserve"> 117 681</t>
  </si>
  <si>
    <t xml:space="preserve"> 44 157</t>
  </si>
  <si>
    <t xml:space="preserve"> 46 296</t>
  </si>
  <si>
    <t xml:space="preserve"> 90 453</t>
  </si>
  <si>
    <t xml:space="preserve"> 208 134</t>
  </si>
  <si>
    <t xml:space="preserve"> 46 890</t>
  </si>
  <si>
    <t xml:space="preserve"> 44 637</t>
  </si>
  <si>
    <t xml:space="preserve"> 91 527</t>
  </si>
  <si>
    <t xml:space="preserve"> 4 155</t>
  </si>
  <si>
    <t xml:space="preserve"> 4 109</t>
  </si>
  <si>
    <t xml:space="preserve"> 8 264</t>
  </si>
  <si>
    <t xml:space="preserve"> 51 045</t>
  </si>
  <si>
    <t xml:space="preserve"> 48 746</t>
  </si>
  <si>
    <t xml:space="preserve"> 99 791</t>
  </si>
  <si>
    <t xml:space="preserve"> 61 125</t>
  </si>
  <si>
    <t xml:space="preserve"> 61 052</t>
  </si>
  <si>
    <t xml:space="preserve"> 122 177</t>
  </si>
  <si>
    <t xml:space="preserve"> 221 968</t>
  </si>
  <si>
    <t xml:space="preserve"> 38 038</t>
  </si>
  <si>
    <t xml:space="preserve"> 36 469</t>
  </si>
  <si>
    <t xml:space="preserve"> 74 507</t>
  </si>
  <si>
    <t xml:space="preserve"> 3 569</t>
  </si>
  <si>
    <t xml:space="preserve"> 3 120</t>
  </si>
  <si>
    <t xml:space="preserve"> 6 689</t>
  </si>
  <si>
    <t xml:space="preserve"> 41 607</t>
  </si>
  <si>
    <t xml:space="preserve"> 39 589</t>
  </si>
  <si>
    <t xml:space="preserve"> 81 196</t>
  </si>
  <si>
    <t xml:space="preserve"> 60 107</t>
  </si>
  <si>
    <t xml:space="preserve"> 60 006</t>
  </si>
  <si>
    <t xml:space="preserve"> 120 113</t>
  </si>
  <si>
    <t xml:space="preserve"> 201 309</t>
  </si>
  <si>
    <t xml:space="preserve"> 33 374</t>
  </si>
  <si>
    <t xml:space="preserve"> 31 419</t>
  </si>
  <si>
    <t xml:space="preserve"> 64 793</t>
  </si>
  <si>
    <t xml:space="preserve"> 33 971</t>
  </si>
  <si>
    <t xml:space="preserve"> 65 390</t>
  </si>
  <si>
    <t xml:space="preserve"> 59 799</t>
  </si>
  <si>
    <t xml:space="preserve"> 61 916</t>
  </si>
  <si>
    <t xml:space="preserve"> 121 715</t>
  </si>
  <si>
    <t xml:space="preserve"> 187 105</t>
  </si>
  <si>
    <t xml:space="preserve"> 30 317</t>
  </si>
  <si>
    <t xml:space="preserve"> 35 772</t>
  </si>
  <si>
    <t xml:space="preserve"> 66 089</t>
  </si>
  <si>
    <t xml:space="preserve">  22</t>
  </si>
  <si>
    <t xml:space="preserve"> 30 330</t>
  </si>
  <si>
    <t xml:space="preserve"> 35 781</t>
  </si>
  <si>
    <t xml:space="preserve"> 66 111</t>
  </si>
  <si>
    <t xml:space="preserve"> 45 453</t>
  </si>
  <si>
    <t xml:space="preserve"> 45 022</t>
  </si>
  <si>
    <t xml:space="preserve"> 90 475</t>
  </si>
  <si>
    <t xml:space="preserve"> 156 586</t>
  </si>
  <si>
    <t xml:space="preserve"> 454 853</t>
  </si>
  <si>
    <t xml:space="preserve"> 458 158</t>
  </si>
  <si>
    <t xml:space="preserve"> 913 011</t>
  </si>
  <si>
    <t xml:space="preserve"> 28 663</t>
  </si>
  <si>
    <t xml:space="preserve"> 28 579</t>
  </si>
  <si>
    <t xml:space="preserve"> 57 242</t>
  </si>
  <si>
    <t xml:space="preserve"> 483 516</t>
  </si>
  <si>
    <t xml:space="preserve"> 486 737</t>
  </si>
  <si>
    <t xml:space="preserve"> 970 253</t>
  </si>
  <si>
    <t xml:space="preserve"> 598 677</t>
  </si>
  <si>
    <t xml:space="preserve"> 600 971</t>
  </si>
  <si>
    <t>1 199 648</t>
  </si>
  <si>
    <t>2 169 901</t>
  </si>
  <si>
    <t>19 (40)</t>
  </si>
  <si>
    <t>MORA/SILJAN</t>
  </si>
  <si>
    <t xml:space="preserve">  626</t>
  </si>
  <si>
    <t xml:space="preserve">  621</t>
  </si>
  <si>
    <t xml:space="preserve"> 1 247</t>
  </si>
  <si>
    <t xml:space="preserve">  63</t>
  </si>
  <si>
    <t xml:space="preserve">  132</t>
  </si>
  <si>
    <t xml:space="preserve">  505</t>
  </si>
  <si>
    <t xml:space="preserve"> 1 116</t>
  </si>
  <si>
    <t xml:space="preserve">  129</t>
  </si>
  <si>
    <t xml:space="preserve">  211</t>
  </si>
  <si>
    <t xml:space="preserve">  580</t>
  </si>
  <si>
    <t xml:space="preserve">  595</t>
  </si>
  <si>
    <t xml:space="preserve">  109</t>
  </si>
  <si>
    <t xml:space="preserve">  125</t>
  </si>
  <si>
    <t xml:space="preserve">  234</t>
  </si>
  <si>
    <t xml:space="preserve">  245</t>
  </si>
  <si>
    <t xml:space="preserve">  423</t>
  </si>
  <si>
    <t xml:space="preserve">  89</t>
  </si>
  <si>
    <t xml:space="preserve">  159</t>
  </si>
  <si>
    <t xml:space="preserve"> 2 356</t>
  </si>
  <si>
    <t xml:space="preserve"> 2 323</t>
  </si>
  <si>
    <t xml:space="preserve"> 4 679</t>
  </si>
  <si>
    <t xml:space="preserve"> 4 838</t>
  </si>
  <si>
    <t>20 (40)</t>
  </si>
  <si>
    <t>NORRKÖPING/KUNGSÄNGEN</t>
  </si>
  <si>
    <t xml:space="preserve"> 3 207</t>
  </si>
  <si>
    <t xml:space="preserve"> 3 204</t>
  </si>
  <si>
    <t xml:space="preserve"> 6 411</t>
  </si>
  <si>
    <t xml:space="preserve"> 6 413</t>
  </si>
  <si>
    <t xml:space="preserve"> 2 863</t>
  </si>
  <si>
    <t xml:space="preserve"> 2 883</t>
  </si>
  <si>
    <t xml:space="preserve"> 5 746</t>
  </si>
  <si>
    <t xml:space="preserve"> 5 810</t>
  </si>
  <si>
    <t xml:space="preserve"> 3 108</t>
  </si>
  <si>
    <t xml:space="preserve"> 2 969</t>
  </si>
  <si>
    <t xml:space="preserve"> 6 077</t>
  </si>
  <si>
    <t xml:space="preserve">  327</t>
  </si>
  <si>
    <t xml:space="preserve"> 3 296</t>
  </si>
  <si>
    <t xml:space="preserve"> 6 404</t>
  </si>
  <si>
    <t xml:space="preserve"> 6 406</t>
  </si>
  <si>
    <t xml:space="preserve"> 1 864</t>
  </si>
  <si>
    <t xml:space="preserve"> 1 371</t>
  </si>
  <si>
    <t xml:space="preserve"> 3 235</t>
  </si>
  <si>
    <t xml:space="preserve"> 2 506</t>
  </si>
  <si>
    <t xml:space="preserve"> 3 074</t>
  </si>
  <si>
    <t xml:space="preserve"> 2 667</t>
  </si>
  <si>
    <t xml:space="preserve"> 5 741</t>
  </si>
  <si>
    <t xml:space="preserve"> 1 851</t>
  </si>
  <si>
    <t xml:space="preserve"> 1 849</t>
  </si>
  <si>
    <t xml:space="preserve"> 3 700</t>
  </si>
  <si>
    <t xml:space="preserve"> 3 100</t>
  </si>
  <si>
    <t xml:space="preserve"> 3 096</t>
  </si>
  <si>
    <t xml:space="preserve"> 6 196</t>
  </si>
  <si>
    <t xml:space="preserve"> 3 780</t>
  </si>
  <si>
    <t xml:space="preserve"> 4 310</t>
  </si>
  <si>
    <t xml:space="preserve"> 8 090</t>
  </si>
  <si>
    <t xml:space="preserve"> 1 869</t>
  </si>
  <si>
    <t xml:space="preserve"> 2 224</t>
  </si>
  <si>
    <t xml:space="preserve"> 4 093</t>
  </si>
  <si>
    <t xml:space="preserve"> 5 649</t>
  </si>
  <si>
    <t xml:space="preserve"> 6 534</t>
  </si>
  <si>
    <t xml:space="preserve"> 12 183</t>
  </si>
  <si>
    <t xml:space="preserve">  67</t>
  </si>
  <si>
    <t xml:space="preserve"> 12 343</t>
  </si>
  <si>
    <t xml:space="preserve"> 3 528</t>
  </si>
  <si>
    <t xml:space="preserve"> 3 739</t>
  </si>
  <si>
    <t xml:space="preserve"> 7 267</t>
  </si>
  <si>
    <t xml:space="preserve"> 2 788</t>
  </si>
  <si>
    <t xml:space="preserve"> 2 833</t>
  </si>
  <si>
    <t xml:space="preserve"> 5 621</t>
  </si>
  <si>
    <t xml:space="preserve"> 6 316</t>
  </si>
  <si>
    <t xml:space="preserve"> 6 572</t>
  </si>
  <si>
    <t xml:space="preserve"> 12 888</t>
  </si>
  <si>
    <t xml:space="preserve">  474</t>
  </si>
  <si>
    <t xml:space="preserve">  953</t>
  </si>
  <si>
    <t xml:space="preserve"> 13 841</t>
  </si>
  <si>
    <t xml:space="preserve"> 4 690</t>
  </si>
  <si>
    <t xml:space="preserve"> 4 869</t>
  </si>
  <si>
    <t xml:space="preserve"> 9 559</t>
  </si>
  <si>
    <t xml:space="preserve"> 2 695</t>
  </si>
  <si>
    <t xml:space="preserve"> 2 468</t>
  </si>
  <si>
    <t xml:space="preserve"> 5 163</t>
  </si>
  <si>
    <t xml:space="preserve"> 7 385</t>
  </si>
  <si>
    <t xml:space="preserve"> 7 337</t>
  </si>
  <si>
    <t xml:space="preserve"> 14 722</t>
  </si>
  <si>
    <t xml:space="preserve">  227</t>
  </si>
  <si>
    <t xml:space="preserve">  169</t>
  </si>
  <si>
    <t xml:space="preserve">  396</t>
  </si>
  <si>
    <t xml:space="preserve"> 6 191</t>
  </si>
  <si>
    <t xml:space="preserve"> 5 989</t>
  </si>
  <si>
    <t xml:space="preserve"> 12 180</t>
  </si>
  <si>
    <t xml:space="preserve"> 1 997</t>
  </si>
  <si>
    <t xml:space="preserve"> 2 279</t>
  </si>
  <si>
    <t xml:space="preserve"> 4 276</t>
  </si>
  <si>
    <t xml:space="preserve"> 8 188</t>
  </si>
  <si>
    <t xml:space="preserve"> 8 268</t>
  </si>
  <si>
    <t xml:space="preserve"> 16 456</t>
  </si>
  <si>
    <t xml:space="preserve"> 16 460</t>
  </si>
  <si>
    <t xml:space="preserve"> 3 004</t>
  </si>
  <si>
    <t xml:space="preserve"> 5 861</t>
  </si>
  <si>
    <t xml:space="preserve"> 1 736</t>
  </si>
  <si>
    <t xml:space="preserve"> 3 909</t>
  </si>
  <si>
    <t xml:space="preserve"> 5 177</t>
  </si>
  <si>
    <t xml:space="preserve"> 4 593</t>
  </si>
  <si>
    <t xml:space="preserve"> 9 770</t>
  </si>
  <si>
    <t xml:space="preserve"> 9 772</t>
  </si>
  <si>
    <t xml:space="preserve"> 2 659</t>
  </si>
  <si>
    <t xml:space="preserve"> 2 778</t>
  </si>
  <si>
    <t xml:space="preserve"> 5 437</t>
  </si>
  <si>
    <t xml:space="preserve"> 2 851</t>
  </si>
  <si>
    <t xml:space="preserve"> 5 629</t>
  </si>
  <si>
    <t xml:space="preserve"> 5 630</t>
  </si>
  <si>
    <t xml:space="preserve"> 2 697</t>
  </si>
  <si>
    <t xml:space="preserve"> 2 710</t>
  </si>
  <si>
    <t xml:space="preserve"> 5 407</t>
  </si>
  <si>
    <t xml:space="preserve"> 38 840</t>
  </si>
  <si>
    <t xml:space="preserve"> 38 926</t>
  </si>
  <si>
    <t xml:space="preserve"> 77 766</t>
  </si>
  <si>
    <t xml:space="preserve"> 14 775</t>
  </si>
  <si>
    <t xml:space="preserve"> 15 012</t>
  </si>
  <si>
    <t xml:space="preserve"> 29 787</t>
  </si>
  <si>
    <t xml:space="preserve"> 53 615</t>
  </si>
  <si>
    <t xml:space="preserve"> 53 938</t>
  </si>
  <si>
    <t xml:space="preserve"> 107 553</t>
  </si>
  <si>
    <t xml:space="preserve">  804</t>
  </si>
  <si>
    <t xml:space="preserve">  780</t>
  </si>
  <si>
    <t xml:space="preserve"> 109 137</t>
  </si>
  <si>
    <t>22 (40)</t>
  </si>
  <si>
    <t>PAJALA</t>
  </si>
  <si>
    <t xml:space="preserve">  39</t>
  </si>
  <si>
    <t xml:space="preserve">  40</t>
  </si>
  <si>
    <t xml:space="preserve">  91</t>
  </si>
  <si>
    <t xml:space="preserve">  52</t>
  </si>
  <si>
    <t xml:space="preserve">  19</t>
  </si>
  <si>
    <t xml:space="preserve">  27</t>
  </si>
  <si>
    <t xml:space="preserve">  41</t>
  </si>
  <si>
    <t xml:space="preserve">  48</t>
  </si>
  <si>
    <t xml:space="preserve">  105</t>
  </si>
  <si>
    <t xml:space="preserve">  135</t>
  </si>
  <si>
    <t xml:space="preserve">  60</t>
  </si>
  <si>
    <t xml:space="preserve"> 1 833</t>
  </si>
  <si>
    <t xml:space="preserve"> 1 834</t>
  </si>
  <si>
    <t xml:space="preserve"> 3 667</t>
  </si>
  <si>
    <t xml:space="preserve"> 3 811</t>
  </si>
  <si>
    <t xml:space="preserve"> 3 676</t>
  </si>
  <si>
    <t xml:space="preserve"> 1 025</t>
  </si>
  <si>
    <t xml:space="preserve"> 4 701</t>
  </si>
  <si>
    <t>23 (40)</t>
  </si>
  <si>
    <t>RONNEBY</t>
  </si>
  <si>
    <t xml:space="preserve"> 6 830</t>
  </si>
  <si>
    <t xml:space="preserve"> 7 072</t>
  </si>
  <si>
    <t xml:space="preserve"> 13 902</t>
  </si>
  <si>
    <t xml:space="preserve"> 13 904</t>
  </si>
  <si>
    <t xml:space="preserve"> 8 138</t>
  </si>
  <si>
    <t xml:space="preserve"> 8 145</t>
  </si>
  <si>
    <t xml:space="preserve"> 16 283</t>
  </si>
  <si>
    <t xml:space="preserve"> 9 920</t>
  </si>
  <si>
    <t xml:space="preserve"> 9 649</t>
  </si>
  <si>
    <t xml:space="preserve"> 19 569</t>
  </si>
  <si>
    <t xml:space="preserve">  146</t>
  </si>
  <si>
    <t xml:space="preserve">  292</t>
  </si>
  <si>
    <t xml:space="preserve">  235</t>
  </si>
  <si>
    <t xml:space="preserve">  381</t>
  </si>
  <si>
    <t xml:space="preserve"> 9 379</t>
  </si>
  <si>
    <t xml:space="preserve"> 9 598</t>
  </si>
  <si>
    <t xml:space="preserve"> 18 977</t>
  </si>
  <si>
    <t xml:space="preserve"> 19 358</t>
  </si>
  <si>
    <t xml:space="preserve">  390</t>
  </si>
  <si>
    <t xml:space="preserve"> 9 721</t>
  </si>
  <si>
    <t xml:space="preserve"> 10 007</t>
  </si>
  <si>
    <t xml:space="preserve"> 19 728</t>
  </si>
  <si>
    <t xml:space="preserve"> 20 219</t>
  </si>
  <si>
    <t xml:space="preserve">  405</t>
  </si>
  <si>
    <t xml:space="preserve"> 9 013</t>
  </si>
  <si>
    <t xml:space="preserve"> 9 150</t>
  </si>
  <si>
    <t xml:space="preserve"> 18 163</t>
  </si>
  <si>
    <t xml:space="preserve"> 18 568</t>
  </si>
  <si>
    <t xml:space="preserve"> 4 751</t>
  </si>
  <si>
    <t xml:space="preserve"> 4 465</t>
  </si>
  <si>
    <t xml:space="preserve"> 9 216</t>
  </si>
  <si>
    <t xml:space="preserve"> 7 200</t>
  </si>
  <si>
    <t xml:space="preserve"> 7 543</t>
  </si>
  <si>
    <t xml:space="preserve"> 14 743</t>
  </si>
  <si>
    <t xml:space="preserve">  286</t>
  </si>
  <si>
    <t xml:space="preserve"> 10 671</t>
  </si>
  <si>
    <t xml:space="preserve"> 11 467</t>
  </si>
  <si>
    <t xml:space="preserve"> 22 138</t>
  </si>
  <si>
    <t xml:space="preserve"> 22 424</t>
  </si>
  <si>
    <t xml:space="preserve">  413</t>
  </si>
  <si>
    <t xml:space="preserve"> 10 830</t>
  </si>
  <si>
    <t xml:space="preserve"> 11 063</t>
  </si>
  <si>
    <t xml:space="preserve"> 21 893</t>
  </si>
  <si>
    <t xml:space="preserve"> 22 306</t>
  </si>
  <si>
    <t xml:space="preserve"> 11 268</t>
  </si>
  <si>
    <t xml:space="preserve"> 22 788</t>
  </si>
  <si>
    <t xml:space="preserve"> 8 718</t>
  </si>
  <si>
    <t xml:space="preserve"> 8 207</t>
  </si>
  <si>
    <t xml:space="preserve"> 16 925</t>
  </si>
  <si>
    <t xml:space="preserve"> 16 926</t>
  </si>
  <si>
    <t xml:space="preserve">  157</t>
  </si>
  <si>
    <t xml:space="preserve">  156</t>
  </si>
  <si>
    <t xml:space="preserve">  313</t>
  </si>
  <si>
    <t xml:space="preserve"> 1 373</t>
  </si>
  <si>
    <t xml:space="preserve">  293</t>
  </si>
  <si>
    <t xml:space="preserve"> 1 666</t>
  </si>
  <si>
    <t xml:space="preserve"> 1 530</t>
  </si>
  <si>
    <t xml:space="preserve"> 1 979</t>
  </si>
  <si>
    <t xml:space="preserve"> 106 439</t>
  </si>
  <si>
    <t xml:space="preserve"> 107 886</t>
  </si>
  <si>
    <t xml:space="preserve"> 214 325</t>
  </si>
  <si>
    <t xml:space="preserve"> 216 304</t>
  </si>
  <si>
    <t>24 (40)</t>
  </si>
  <si>
    <t>SKELLEFTEÅ</t>
  </si>
  <si>
    <t xml:space="preserve">  634</t>
  </si>
  <si>
    <t xml:space="preserve">  649</t>
  </si>
  <si>
    <t xml:space="preserve"> 1 283</t>
  </si>
  <si>
    <t xml:space="preserve"> 8 692</t>
  </si>
  <si>
    <t xml:space="preserve"> 9 491</t>
  </si>
  <si>
    <t xml:space="preserve"> 18 183</t>
  </si>
  <si>
    <t xml:space="preserve"> 19 466</t>
  </si>
  <si>
    <t xml:space="preserve">  802</t>
  </si>
  <si>
    <t xml:space="preserve"> 1 557</t>
  </si>
  <si>
    <t xml:space="preserve"> 9 876</t>
  </si>
  <si>
    <t xml:space="preserve"> 9 973</t>
  </si>
  <si>
    <t xml:space="preserve"> 19 849</t>
  </si>
  <si>
    <t xml:space="preserve"> 21 406</t>
  </si>
  <si>
    <t xml:space="preserve">  964</t>
  </si>
  <si>
    <t xml:space="preserve">  896</t>
  </si>
  <si>
    <t xml:space="preserve"> 1 860</t>
  </si>
  <si>
    <t xml:space="preserve"> 12 651</t>
  </si>
  <si>
    <t xml:space="preserve"> 11 812</t>
  </si>
  <si>
    <t xml:space="preserve"> 24 463</t>
  </si>
  <si>
    <t xml:space="preserve"> 26 323</t>
  </si>
  <si>
    <t xml:space="preserve"> 1 204</t>
  </si>
  <si>
    <t xml:space="preserve"> 2 624</t>
  </si>
  <si>
    <t xml:space="preserve">  186</t>
  </si>
  <si>
    <t xml:space="preserve"> 2 810</t>
  </si>
  <si>
    <t xml:space="preserve"> 11 509</t>
  </si>
  <si>
    <t xml:space="preserve"> 12 334</t>
  </si>
  <si>
    <t xml:space="preserve"> 23 843</t>
  </si>
  <si>
    <t xml:space="preserve"> 26 653</t>
  </si>
  <si>
    <t xml:space="preserve"> 1 944</t>
  </si>
  <si>
    <t xml:space="preserve">  890</t>
  </si>
  <si>
    <t xml:space="preserve"> 2 726</t>
  </si>
  <si>
    <t xml:space="preserve"> 2 840</t>
  </si>
  <si>
    <t xml:space="preserve"> 5 566</t>
  </si>
  <si>
    <t xml:space="preserve"> 11 984</t>
  </si>
  <si>
    <t xml:space="preserve"> 11 532</t>
  </si>
  <si>
    <t xml:space="preserve"> 23 516</t>
  </si>
  <si>
    <t xml:space="preserve"> 29 082</t>
  </si>
  <si>
    <t xml:space="preserve"> 1 582</t>
  </si>
  <si>
    <t xml:space="preserve"> 1 495</t>
  </si>
  <si>
    <t xml:space="preserve"> 3 077</t>
  </si>
  <si>
    <t xml:space="preserve">  872</t>
  </si>
  <si>
    <t xml:space="preserve"> 2 114</t>
  </si>
  <si>
    <t xml:space="preserve"> 1 835</t>
  </si>
  <si>
    <t xml:space="preserve"> 3 949</t>
  </si>
  <si>
    <t xml:space="preserve"> 11 605</t>
  </si>
  <si>
    <t xml:space="preserve"> 11 007</t>
  </si>
  <si>
    <t xml:space="preserve"> 22 612</t>
  </si>
  <si>
    <t xml:space="preserve"> 26 561</t>
  </si>
  <si>
    <t xml:space="preserve"> 1 534</t>
  </si>
  <si>
    <t xml:space="preserve"> 1 457</t>
  </si>
  <si>
    <t xml:space="preserve"> 2 991</t>
  </si>
  <si>
    <t xml:space="preserve"> 8 983</t>
  </si>
  <si>
    <t xml:space="preserve"> 8 756</t>
  </si>
  <si>
    <t xml:space="preserve"> 17 739</t>
  </si>
  <si>
    <t xml:space="preserve"> 20 730</t>
  </si>
  <si>
    <t xml:space="preserve"> 2 509</t>
  </si>
  <si>
    <t xml:space="preserve"> 2 649</t>
  </si>
  <si>
    <t xml:space="preserve"> 5 158</t>
  </si>
  <si>
    <t xml:space="preserve"> 9 720</t>
  </si>
  <si>
    <t xml:space="preserve"> 10 577</t>
  </si>
  <si>
    <t xml:space="preserve"> 20 297</t>
  </si>
  <si>
    <t xml:space="preserve"> 25 455</t>
  </si>
  <si>
    <t xml:space="preserve"> 2 124</t>
  </si>
  <si>
    <t xml:space="preserve"> 2 519</t>
  </si>
  <si>
    <t xml:space="preserve">  506</t>
  </si>
  <si>
    <t xml:space="preserve">  836</t>
  </si>
  <si>
    <t xml:space="preserve"> 2 454</t>
  </si>
  <si>
    <t xml:space="preserve"> 5 479</t>
  </si>
  <si>
    <t xml:space="preserve"> 11 907</t>
  </si>
  <si>
    <t xml:space="preserve"> 12 016</t>
  </si>
  <si>
    <t xml:space="preserve"> 23 923</t>
  </si>
  <si>
    <t xml:space="preserve"> 29 402</t>
  </si>
  <si>
    <t xml:space="preserve"> 1 133</t>
  </si>
  <si>
    <t xml:space="preserve">  701</t>
  </si>
  <si>
    <t xml:space="preserve">  854</t>
  </si>
  <si>
    <t xml:space="preserve">  674</t>
  </si>
  <si>
    <t xml:space="preserve"> 1 528</t>
  </si>
  <si>
    <t xml:space="preserve"> 3 362</t>
  </si>
  <si>
    <t xml:space="preserve"> 12 827</t>
  </si>
  <si>
    <t xml:space="preserve"> 12 965</t>
  </si>
  <si>
    <t xml:space="preserve"> 25 792</t>
  </si>
  <si>
    <t xml:space="preserve"> 29 154</t>
  </si>
  <si>
    <t xml:space="preserve"> 12 473</t>
  </si>
  <si>
    <t xml:space="preserve"> 12 281</t>
  </si>
  <si>
    <t xml:space="preserve"> 24 754</t>
  </si>
  <si>
    <t xml:space="preserve"> 24 766</t>
  </si>
  <si>
    <t xml:space="preserve">  49</t>
  </si>
  <si>
    <t xml:space="preserve"> 10 812</t>
  </si>
  <si>
    <t xml:space="preserve"> 10 369</t>
  </si>
  <si>
    <t xml:space="preserve"> 21 181</t>
  </si>
  <si>
    <t xml:space="preserve"> 21 280</t>
  </si>
  <si>
    <t xml:space="preserve"> 14 325</t>
  </si>
  <si>
    <t xml:space="preserve"> 14 593</t>
  </si>
  <si>
    <t xml:space="preserve"> 28 918</t>
  </si>
  <si>
    <t xml:space="preserve"> 2 606</t>
  </si>
  <si>
    <t xml:space="preserve"> 2 602</t>
  </si>
  <si>
    <t xml:space="preserve"> 5 208</t>
  </si>
  <si>
    <t xml:space="preserve"> 16 931</t>
  </si>
  <si>
    <t xml:space="preserve"> 17 195</t>
  </si>
  <si>
    <t xml:space="preserve"> 34 126</t>
  </si>
  <si>
    <t xml:space="preserve"> 133 039</t>
  </si>
  <si>
    <t xml:space="preserve"> 133 113</t>
  </si>
  <si>
    <t xml:space="preserve"> 266 152</t>
  </si>
  <si>
    <t xml:space="preserve"> 300 278</t>
  </si>
  <si>
    <t>25 (40)</t>
  </si>
  <si>
    <t>STOCKHOLM/ARLANDA</t>
  </si>
  <si>
    <t xml:space="preserve"> 498 436</t>
  </si>
  <si>
    <t xml:space="preserve"> 443 067</t>
  </si>
  <si>
    <t xml:space="preserve"> 941 503</t>
  </si>
  <si>
    <t xml:space="preserve"> 127 280</t>
  </si>
  <si>
    <t xml:space="preserve"> 112 267</t>
  </si>
  <si>
    <t xml:space="preserve"> 239 547</t>
  </si>
  <si>
    <t xml:space="preserve"> 625 716</t>
  </si>
  <si>
    <t xml:space="preserve"> 555 334</t>
  </si>
  <si>
    <t>1 181 050</t>
  </si>
  <si>
    <t xml:space="preserve"> 179 469</t>
  </si>
  <si>
    <t xml:space="preserve"> 173 032</t>
  </si>
  <si>
    <t xml:space="preserve"> 352 501</t>
  </si>
  <si>
    <t>1 533 551</t>
  </si>
  <si>
    <t xml:space="preserve"> 458 573</t>
  </si>
  <si>
    <t xml:space="preserve"> 477 253</t>
  </si>
  <si>
    <t xml:space="preserve"> 935 826</t>
  </si>
  <si>
    <t xml:space="preserve"> 105 228</t>
  </si>
  <si>
    <t xml:space="preserve"> 109 673</t>
  </si>
  <si>
    <t xml:space="preserve"> 214 901</t>
  </si>
  <si>
    <t xml:space="preserve"> 563 801</t>
  </si>
  <si>
    <t xml:space="preserve"> 586 926</t>
  </si>
  <si>
    <t>1 150 727</t>
  </si>
  <si>
    <t xml:space="preserve"> 196 137</t>
  </si>
  <si>
    <t xml:space="preserve"> 195 810</t>
  </si>
  <si>
    <t xml:space="preserve"> 391 947</t>
  </si>
  <si>
    <t>1 542 674</t>
  </si>
  <si>
    <t xml:space="preserve"> 571 248</t>
  </si>
  <si>
    <t xml:space="preserve"> 555 291</t>
  </si>
  <si>
    <t>1 126 539</t>
  </si>
  <si>
    <t xml:space="preserve"> 120 959</t>
  </si>
  <si>
    <t xml:space="preserve"> 110 450</t>
  </si>
  <si>
    <t xml:space="preserve"> 231 409</t>
  </si>
  <si>
    <t xml:space="preserve"> 692 207</t>
  </si>
  <si>
    <t xml:space="preserve"> 665 741</t>
  </si>
  <si>
    <t>1 357 948</t>
  </si>
  <si>
    <t xml:space="preserve"> 224 925</t>
  </si>
  <si>
    <t xml:space="preserve"> 229 549</t>
  </si>
  <si>
    <t xml:space="preserve"> 454 474</t>
  </si>
  <si>
    <t>1 812 422</t>
  </si>
  <si>
    <t xml:space="preserve"> 625 773</t>
  </si>
  <si>
    <t xml:space="preserve"> 622 433</t>
  </si>
  <si>
    <t>1 248 206</t>
  </si>
  <si>
    <t xml:space="preserve"> 111 413</t>
  </si>
  <si>
    <t xml:space="preserve"> 93 035</t>
  </si>
  <si>
    <t xml:space="preserve"> 204 448</t>
  </si>
  <si>
    <t xml:space="preserve"> 737 186</t>
  </si>
  <si>
    <t xml:space="preserve"> 715 468</t>
  </si>
  <si>
    <t>1 452 654</t>
  </si>
  <si>
    <t xml:space="preserve"> 221 817</t>
  </si>
  <si>
    <t xml:space="preserve"> 217 331</t>
  </si>
  <si>
    <t xml:space="preserve"> 439 148</t>
  </si>
  <si>
    <t>1 891 802</t>
  </si>
  <si>
    <t xml:space="preserve"> 706 013</t>
  </si>
  <si>
    <t xml:space="preserve"> 692 351</t>
  </si>
  <si>
    <t>1 398 364</t>
  </si>
  <si>
    <t xml:space="preserve"> 105 771</t>
  </si>
  <si>
    <t xml:space="preserve"> 92 549</t>
  </si>
  <si>
    <t xml:space="preserve"> 198 320</t>
  </si>
  <si>
    <t xml:space="preserve"> 811 784</t>
  </si>
  <si>
    <t xml:space="preserve"> 784 900</t>
  </si>
  <si>
    <t>1 596 684</t>
  </si>
  <si>
    <t xml:space="preserve"> 226 363</t>
  </si>
  <si>
    <t xml:space="preserve"> 230 029</t>
  </si>
  <si>
    <t xml:space="preserve"> 456 392</t>
  </si>
  <si>
    <t>2 053 076</t>
  </si>
  <si>
    <t xml:space="preserve"> 737 271</t>
  </si>
  <si>
    <t xml:space="preserve"> 809 465</t>
  </si>
  <si>
    <t>1 546 736</t>
  </si>
  <si>
    <t xml:space="preserve"> 111 830</t>
  </si>
  <si>
    <t xml:space="preserve"> 128 825</t>
  </si>
  <si>
    <t xml:space="preserve"> 240 655</t>
  </si>
  <si>
    <t xml:space="preserve"> 849 101</t>
  </si>
  <si>
    <t xml:space="preserve"> 938 290</t>
  </si>
  <si>
    <t>1 787 391</t>
  </si>
  <si>
    <t xml:space="preserve"> 216 585</t>
  </si>
  <si>
    <t xml:space="preserve"> 219 994</t>
  </si>
  <si>
    <t xml:space="preserve"> 436 579</t>
  </si>
  <si>
    <t>2 223 970</t>
  </si>
  <si>
    <t xml:space="preserve"> 801 595</t>
  </si>
  <si>
    <t xml:space="preserve"> 786 701</t>
  </si>
  <si>
    <t>1 588 296</t>
  </si>
  <si>
    <t xml:space="preserve"> 142 195</t>
  </si>
  <si>
    <t xml:space="preserve"> 146 202</t>
  </si>
  <si>
    <t xml:space="preserve"> 288 397</t>
  </si>
  <si>
    <t xml:space="preserve"> 943 790</t>
  </si>
  <si>
    <t xml:space="preserve"> 932 903</t>
  </si>
  <si>
    <t>1 876 693</t>
  </si>
  <si>
    <t xml:space="preserve"> 159 176</t>
  </si>
  <si>
    <t xml:space="preserve"> 160 847</t>
  </si>
  <si>
    <t xml:space="preserve"> 320 023</t>
  </si>
  <si>
    <t>2 196 716</t>
  </si>
  <si>
    <t xml:space="preserve"> 782 355</t>
  </si>
  <si>
    <t xml:space="preserve"> 726 636</t>
  </si>
  <si>
    <t>1 508 991</t>
  </si>
  <si>
    <t xml:space="preserve"> 143 345</t>
  </si>
  <si>
    <t xml:space="preserve"> 117 475</t>
  </si>
  <si>
    <t xml:space="preserve"> 260 820</t>
  </si>
  <si>
    <t xml:space="preserve"> 925 700</t>
  </si>
  <si>
    <t xml:space="preserve"> 844 111</t>
  </si>
  <si>
    <t>1 769 811</t>
  </si>
  <si>
    <t xml:space="preserve"> 202 954</t>
  </si>
  <si>
    <t xml:space="preserve"> 195 586</t>
  </si>
  <si>
    <t xml:space="preserve"> 398 540</t>
  </si>
  <si>
    <t>2 168 351</t>
  </si>
  <si>
    <t xml:space="preserve"> 711 393</t>
  </si>
  <si>
    <t xml:space="preserve"> 738 238</t>
  </si>
  <si>
    <t>1 449 631</t>
  </si>
  <si>
    <t xml:space="preserve"> 102 881</t>
  </si>
  <si>
    <t xml:space="preserve"> 107 098</t>
  </si>
  <si>
    <t xml:space="preserve"> 209 979</t>
  </si>
  <si>
    <t xml:space="preserve"> 814 274</t>
  </si>
  <si>
    <t xml:space="preserve"> 845 336</t>
  </si>
  <si>
    <t>1 659 610</t>
  </si>
  <si>
    <t xml:space="preserve"> 246 232</t>
  </si>
  <si>
    <t xml:space="preserve"> 239 466</t>
  </si>
  <si>
    <t xml:space="preserve"> 485 698</t>
  </si>
  <si>
    <t>2 145 308</t>
  </si>
  <si>
    <t xml:space="preserve"> 682 310</t>
  </si>
  <si>
    <t xml:space="preserve"> 703 842</t>
  </si>
  <si>
    <t>1 386 152</t>
  </si>
  <si>
    <t xml:space="preserve"> 103 681</t>
  </si>
  <si>
    <t xml:space="preserve"> 118 626</t>
  </si>
  <si>
    <t xml:space="preserve"> 222 307</t>
  </si>
  <si>
    <t xml:space="preserve"> 785 991</t>
  </si>
  <si>
    <t xml:space="preserve"> 822 468</t>
  </si>
  <si>
    <t>1 608 459</t>
  </si>
  <si>
    <t xml:space="preserve"> 243 580</t>
  </si>
  <si>
    <t xml:space="preserve"> 240 725</t>
  </si>
  <si>
    <t xml:space="preserve"> 484 305</t>
  </si>
  <si>
    <t>2 092 764</t>
  </si>
  <si>
    <t xml:space="preserve"> 584 362</t>
  </si>
  <si>
    <t xml:space="preserve"> 550 297</t>
  </si>
  <si>
    <t>1 134 659</t>
  </si>
  <si>
    <t xml:space="preserve"> 101 833</t>
  </si>
  <si>
    <t xml:space="preserve"> 99 573</t>
  </si>
  <si>
    <t xml:space="preserve"> 201 406</t>
  </si>
  <si>
    <t xml:space="preserve"> 686 195</t>
  </si>
  <si>
    <t xml:space="preserve"> 649 870</t>
  </si>
  <si>
    <t>1 336 065</t>
  </si>
  <si>
    <t xml:space="preserve"> 237 383</t>
  </si>
  <si>
    <t xml:space="preserve"> 238 143</t>
  </si>
  <si>
    <t xml:space="preserve"> 475 526</t>
  </si>
  <si>
    <t>1 811 591</t>
  </si>
  <si>
    <t xml:space="preserve"> 495 661</t>
  </si>
  <si>
    <t xml:space="preserve"> 563 448</t>
  </si>
  <si>
    <t>1 059 109</t>
  </si>
  <si>
    <t xml:space="preserve"> 97 910</t>
  </si>
  <si>
    <t xml:space="preserve"> 126 517</t>
  </si>
  <si>
    <t xml:space="preserve"> 224 427</t>
  </si>
  <si>
    <t xml:space="preserve"> 593 571</t>
  </si>
  <si>
    <t xml:space="preserve"> 689 965</t>
  </si>
  <si>
    <t>1 283 536</t>
  </si>
  <si>
    <t xml:space="preserve"> 193 086</t>
  </si>
  <si>
    <t xml:space="preserve"> 193 689</t>
  </si>
  <si>
    <t xml:space="preserve"> 386 775</t>
  </si>
  <si>
    <t>1 670 311</t>
  </si>
  <si>
    <t>7 654 990</t>
  </si>
  <si>
    <t>7 669 022</t>
  </si>
  <si>
    <t>15 324 012</t>
  </si>
  <si>
    <t>1 374 326</t>
  </si>
  <si>
    <t>1 362 290</t>
  </si>
  <si>
    <t>2 736 616</t>
  </si>
  <si>
    <t>9 029 316</t>
  </si>
  <si>
    <t>9 031 312</t>
  </si>
  <si>
    <t>18 060 628</t>
  </si>
  <si>
    <t>2 547 707</t>
  </si>
  <si>
    <t>2 534 201</t>
  </si>
  <si>
    <t>5 081 908</t>
  </si>
  <si>
    <t>23 142 536</t>
  </si>
  <si>
    <t>26 (40)</t>
  </si>
  <si>
    <t>STOCKHOLM/BROMMA</t>
  </si>
  <si>
    <t xml:space="preserve"> 10 081</t>
  </si>
  <si>
    <t xml:space="preserve"> 8 303</t>
  </si>
  <si>
    <t xml:space="preserve"> 18 384</t>
  </si>
  <si>
    <t xml:space="preserve">  14</t>
  </si>
  <si>
    <t xml:space="preserve"> 10 090</t>
  </si>
  <si>
    <t xml:space="preserve"> 8 308</t>
  </si>
  <si>
    <t xml:space="preserve"> 18 398</t>
  </si>
  <si>
    <t xml:space="preserve"> 76 476</t>
  </si>
  <si>
    <t xml:space="preserve"> 74 671</t>
  </si>
  <si>
    <t xml:space="preserve"> 151 147</t>
  </si>
  <si>
    <t xml:space="preserve"> 169 545</t>
  </si>
  <si>
    <t xml:space="preserve"> 10 558</t>
  </si>
  <si>
    <t xml:space="preserve"> 10 236</t>
  </si>
  <si>
    <t xml:space="preserve"> 20 794</t>
  </si>
  <si>
    <t xml:space="preserve"> 10 564</t>
  </si>
  <si>
    <t xml:space="preserve"> 10 239</t>
  </si>
  <si>
    <t xml:space="preserve"> 20 803</t>
  </si>
  <si>
    <t xml:space="preserve"> 78 868</t>
  </si>
  <si>
    <t xml:space="preserve"> 79 092</t>
  </si>
  <si>
    <t xml:space="preserve"> 157 960</t>
  </si>
  <si>
    <t xml:space="preserve"> 178 763</t>
  </si>
  <si>
    <t xml:space="preserve"> 13 810</t>
  </si>
  <si>
    <t xml:space="preserve"> 12 472</t>
  </si>
  <si>
    <t xml:space="preserve"> 26 282</t>
  </si>
  <si>
    <t xml:space="preserve"> 13 818</t>
  </si>
  <si>
    <t xml:space="preserve"> 26 290</t>
  </si>
  <si>
    <t xml:space="preserve"> 102 726</t>
  </si>
  <si>
    <t xml:space="preserve"> 101 026</t>
  </si>
  <si>
    <t xml:space="preserve"> 203 752</t>
  </si>
  <si>
    <t xml:space="preserve"> 230 042</t>
  </si>
  <si>
    <t xml:space="preserve"> 13 808</t>
  </si>
  <si>
    <t xml:space="preserve"> 14 049</t>
  </si>
  <si>
    <t xml:space="preserve"> 27 857</t>
  </si>
  <si>
    <t xml:space="preserve"> 13 814</t>
  </si>
  <si>
    <t xml:space="preserve"> 27 863</t>
  </si>
  <si>
    <t xml:space="preserve"> 93 278</t>
  </si>
  <si>
    <t xml:space="preserve"> 93 950</t>
  </si>
  <si>
    <t xml:space="preserve"> 187 228</t>
  </si>
  <si>
    <t xml:space="preserve"> 215 091</t>
  </si>
  <si>
    <t xml:space="preserve"> 14 394</t>
  </si>
  <si>
    <t xml:space="preserve"> 14 172</t>
  </si>
  <si>
    <t xml:space="preserve"> 28 566</t>
  </si>
  <si>
    <t xml:space="preserve"> 14 407</t>
  </si>
  <si>
    <t xml:space="preserve"> 102 324</t>
  </si>
  <si>
    <t xml:space="preserve"> 100 650</t>
  </si>
  <si>
    <t xml:space="preserve"> 202 974</t>
  </si>
  <si>
    <t xml:space="preserve"> 231 553</t>
  </si>
  <si>
    <t xml:space="preserve"> 13 316</t>
  </si>
  <si>
    <t xml:space="preserve"> 14 951</t>
  </si>
  <si>
    <t xml:space="preserve"> 28 267</t>
  </si>
  <si>
    <t xml:space="preserve">  21</t>
  </si>
  <si>
    <t xml:space="preserve"> 13 328</t>
  </si>
  <si>
    <t xml:space="preserve"> 14 960</t>
  </si>
  <si>
    <t xml:space="preserve"> 28 288</t>
  </si>
  <si>
    <t xml:space="preserve"> 89 620</t>
  </si>
  <si>
    <t xml:space="preserve"> 91 924</t>
  </si>
  <si>
    <t xml:space="preserve"> 181 544</t>
  </si>
  <si>
    <t xml:space="preserve"> 209 832</t>
  </si>
  <si>
    <t xml:space="preserve"> 10 943</t>
  </si>
  <si>
    <t xml:space="preserve"> 10 743</t>
  </si>
  <si>
    <t xml:space="preserve"> 21 686</t>
  </si>
  <si>
    <t xml:space="preserve"> 10 955</t>
  </si>
  <si>
    <t xml:space="preserve"> 10 750</t>
  </si>
  <si>
    <t xml:space="preserve"> 21 705</t>
  </si>
  <si>
    <t xml:space="preserve"> 59 490</t>
  </si>
  <si>
    <t xml:space="preserve"> 60 437</t>
  </si>
  <si>
    <t xml:space="preserve"> 119 927</t>
  </si>
  <si>
    <t xml:space="preserve"> 141 632</t>
  </si>
  <si>
    <t xml:space="preserve"> 10 446</t>
  </si>
  <si>
    <t xml:space="preserve"> 10 166</t>
  </si>
  <si>
    <t xml:space="preserve"> 20 612</t>
  </si>
  <si>
    <t xml:space="preserve"> 10 450</t>
  </si>
  <si>
    <t xml:space="preserve"> 20 616</t>
  </si>
  <si>
    <t xml:space="preserve"> 84 304</t>
  </si>
  <si>
    <t xml:space="preserve"> 79 588</t>
  </si>
  <si>
    <t xml:space="preserve"> 163 892</t>
  </si>
  <si>
    <t xml:space="preserve"> 184 508</t>
  </si>
  <si>
    <t xml:space="preserve"> 15 809</t>
  </si>
  <si>
    <t xml:space="preserve"> 16 562</t>
  </si>
  <si>
    <t xml:space="preserve"> 32 371</t>
  </si>
  <si>
    <t xml:space="preserve"> 15 813</t>
  </si>
  <si>
    <t xml:space="preserve"> 16 566</t>
  </si>
  <si>
    <t xml:space="preserve"> 32 379</t>
  </si>
  <si>
    <t xml:space="preserve"> 108 499</t>
  </si>
  <si>
    <t xml:space="preserve"> 107 266</t>
  </si>
  <si>
    <t xml:space="preserve"> 215 765</t>
  </si>
  <si>
    <t xml:space="preserve"> 248 144</t>
  </si>
  <si>
    <t xml:space="preserve"> 14 941</t>
  </si>
  <si>
    <t xml:space="preserve"> 15 466</t>
  </si>
  <si>
    <t xml:space="preserve"> 30 407</t>
  </si>
  <si>
    <t xml:space="preserve">  11</t>
  </si>
  <si>
    <t xml:space="preserve">  33</t>
  </si>
  <si>
    <t xml:space="preserve"> 14 952</t>
  </si>
  <si>
    <t xml:space="preserve"> 15 488</t>
  </si>
  <si>
    <t xml:space="preserve"> 30 440</t>
  </si>
  <si>
    <t xml:space="preserve"> 106 233</t>
  </si>
  <si>
    <t xml:space="preserve"> 106 776</t>
  </si>
  <si>
    <t xml:space="preserve"> 213 009</t>
  </si>
  <si>
    <t xml:space="preserve"> 243 449</t>
  </si>
  <si>
    <t xml:space="preserve"> 12 225</t>
  </si>
  <si>
    <t xml:space="preserve"> 11 210</t>
  </si>
  <si>
    <t xml:space="preserve"> 23 435</t>
  </si>
  <si>
    <t xml:space="preserve"> 12 240</t>
  </si>
  <si>
    <t xml:space="preserve"> 11 223</t>
  </si>
  <si>
    <t xml:space="preserve"> 23 463</t>
  </si>
  <si>
    <t xml:space="preserve"> 112 828</t>
  </si>
  <si>
    <t xml:space="preserve"> 109 795</t>
  </si>
  <si>
    <t xml:space="preserve"> 222 623</t>
  </si>
  <si>
    <t xml:space="preserve"> 246 086</t>
  </si>
  <si>
    <t xml:space="preserve"> 8 937</t>
  </si>
  <si>
    <t xml:space="preserve"> 10 534</t>
  </si>
  <si>
    <t xml:space="preserve"> 19 471</t>
  </si>
  <si>
    <t xml:space="preserve"> 8 948</t>
  </si>
  <si>
    <t xml:space="preserve"> 10 544</t>
  </si>
  <si>
    <t xml:space="preserve"> 19 492</t>
  </si>
  <si>
    <t xml:space="preserve"> 84 257</t>
  </si>
  <si>
    <t xml:space="preserve"> 86 385</t>
  </si>
  <si>
    <t xml:space="preserve"> 170 642</t>
  </si>
  <si>
    <t xml:space="preserve"> 190 134</t>
  </si>
  <si>
    <t xml:space="preserve"> 149 268</t>
  </si>
  <si>
    <t xml:space="preserve"> 148 864</t>
  </si>
  <si>
    <t xml:space="preserve"> 298 132</t>
  </si>
  <si>
    <t xml:space="preserve">  111</t>
  </si>
  <si>
    <t xml:space="preserve">  184</t>
  </si>
  <si>
    <t xml:space="preserve"> 149 379</t>
  </si>
  <si>
    <t xml:space="preserve"> 148 937</t>
  </si>
  <si>
    <t xml:space="preserve"> 298 316</t>
  </si>
  <si>
    <t>1 098 903</t>
  </si>
  <si>
    <t>1 091 560</t>
  </si>
  <si>
    <t>2 190 463</t>
  </si>
  <si>
    <t>2 488 779</t>
  </si>
  <si>
    <t>27 (40)</t>
  </si>
  <si>
    <t>STOCKHOLM/SKAVSTA</t>
  </si>
  <si>
    <t xml:space="preserve"> 50 904</t>
  </si>
  <si>
    <t xml:space="preserve"> 42 373</t>
  </si>
  <si>
    <t xml:space="preserve"> 93 277</t>
  </si>
  <si>
    <t xml:space="preserve"> 45 100</t>
  </si>
  <si>
    <t xml:space="preserve"> 46 073</t>
  </si>
  <si>
    <t xml:space="preserve"> 91 173</t>
  </si>
  <si>
    <t xml:space="preserve"> 91 195</t>
  </si>
  <si>
    <t xml:space="preserve"> 51 797</t>
  </si>
  <si>
    <t xml:space="preserve"> 52 782</t>
  </si>
  <si>
    <t xml:space="preserve"> 104 579</t>
  </si>
  <si>
    <t xml:space="preserve"> 82 669</t>
  </si>
  <si>
    <t xml:space="preserve"> 79 171</t>
  </si>
  <si>
    <t xml:space="preserve"> 161 840</t>
  </si>
  <si>
    <t xml:space="preserve"> 161 843</t>
  </si>
  <si>
    <t xml:space="preserve"> 85 659</t>
  </si>
  <si>
    <t xml:space="preserve"> 82 882</t>
  </si>
  <si>
    <t xml:space="preserve"> 168 541</t>
  </si>
  <si>
    <t xml:space="preserve"> 86 191</t>
  </si>
  <si>
    <t xml:space="preserve"> 96 396</t>
  </si>
  <si>
    <t xml:space="preserve"> 182 587</t>
  </si>
  <si>
    <t xml:space="preserve">  424</t>
  </si>
  <si>
    <t xml:space="preserve">  599</t>
  </si>
  <si>
    <t xml:space="preserve"> 1 023</t>
  </si>
  <si>
    <t xml:space="preserve"> 86 615</t>
  </si>
  <si>
    <t xml:space="preserve"> 96 995</t>
  </si>
  <si>
    <t xml:space="preserve"> 183 610</t>
  </si>
  <si>
    <t xml:space="preserve"> 104 942</t>
  </si>
  <si>
    <t xml:space="preserve"> 105 132</t>
  </si>
  <si>
    <t xml:space="preserve"> 210 074</t>
  </si>
  <si>
    <t xml:space="preserve">  742</t>
  </si>
  <si>
    <t xml:space="preserve">  746</t>
  </si>
  <si>
    <t xml:space="preserve"> 1 488</t>
  </si>
  <si>
    <t xml:space="preserve"> 105 684</t>
  </si>
  <si>
    <t xml:space="preserve"> 105 878</t>
  </si>
  <si>
    <t xml:space="preserve"> 211 562</t>
  </si>
  <si>
    <t xml:space="preserve"> 102 326</t>
  </si>
  <si>
    <t xml:space="preserve"> 88 521</t>
  </si>
  <si>
    <t xml:space="preserve"> 190 847</t>
  </si>
  <si>
    <t xml:space="preserve">  593</t>
  </si>
  <si>
    <t xml:space="preserve"> 1 151</t>
  </si>
  <si>
    <t xml:space="preserve"> 102 919</t>
  </si>
  <si>
    <t xml:space="preserve"> 89 079</t>
  </si>
  <si>
    <t xml:space="preserve"> 191 998</t>
  </si>
  <si>
    <t xml:space="preserve"> 192 000</t>
  </si>
  <si>
    <t xml:space="preserve"> 88 907</t>
  </si>
  <si>
    <t xml:space="preserve"> 90 557</t>
  </si>
  <si>
    <t xml:space="preserve"> 179 464</t>
  </si>
  <si>
    <t xml:space="preserve">  312</t>
  </si>
  <si>
    <t xml:space="preserve"> 89 219</t>
  </si>
  <si>
    <t xml:space="preserve"> 179 776</t>
  </si>
  <si>
    <t xml:space="preserve"> 91 502</t>
  </si>
  <si>
    <t xml:space="preserve"> 90 241</t>
  </si>
  <si>
    <t xml:space="preserve"> 181 743</t>
  </si>
  <si>
    <t xml:space="preserve"> 66 596</t>
  </si>
  <si>
    <t xml:space="preserve"> 57 344</t>
  </si>
  <si>
    <t xml:space="preserve"> 123 940</t>
  </si>
  <si>
    <t xml:space="preserve"> 123 961</t>
  </si>
  <si>
    <t xml:space="preserve"> 55 698</t>
  </si>
  <si>
    <t xml:space="preserve"> 63 802</t>
  </si>
  <si>
    <t xml:space="preserve"> 119 500</t>
  </si>
  <si>
    <t xml:space="preserve"> 119 642</t>
  </si>
  <si>
    <t xml:space="preserve"> 912 291</t>
  </si>
  <si>
    <t xml:space="preserve"> 895 274</t>
  </si>
  <si>
    <t>1 807 565</t>
  </si>
  <si>
    <t xml:space="preserve"> 2 071</t>
  </si>
  <si>
    <t xml:space="preserve"> 1 903</t>
  </si>
  <si>
    <t xml:space="preserve"> 3 974</t>
  </si>
  <si>
    <t xml:space="preserve"> 914 362</t>
  </si>
  <si>
    <t xml:space="preserve"> 897 177</t>
  </si>
  <si>
    <t>1 811 539</t>
  </si>
  <si>
    <t xml:space="preserve">  150</t>
  </si>
  <si>
    <t>1 811 730</t>
  </si>
  <si>
    <t>28 (40)</t>
  </si>
  <si>
    <t>STOCKHOLM/VÄSTERÅS</t>
  </si>
  <si>
    <t xml:space="preserve"> 2 899</t>
  </si>
  <si>
    <t xml:space="preserve"> 2 928</t>
  </si>
  <si>
    <t xml:space="preserve"> 5 827</t>
  </si>
  <si>
    <t xml:space="preserve"> 2 425</t>
  </si>
  <si>
    <t xml:space="preserve"> 4 728</t>
  </si>
  <si>
    <t xml:space="preserve"> 2 652</t>
  </si>
  <si>
    <t xml:space="preserve"> 5 152</t>
  </si>
  <si>
    <t xml:space="preserve"> 5 218</t>
  </si>
  <si>
    <t xml:space="preserve"> 5 680</t>
  </si>
  <si>
    <t xml:space="preserve"> 5 720</t>
  </si>
  <si>
    <t xml:space="preserve"> 11 400</t>
  </si>
  <si>
    <t xml:space="preserve"> 5 681</t>
  </si>
  <si>
    <t xml:space="preserve"> 11 517</t>
  </si>
  <si>
    <t xml:space="preserve"> 5 403</t>
  </si>
  <si>
    <t xml:space="preserve"> 6 146</t>
  </si>
  <si>
    <t xml:space="preserve"> 11 549</t>
  </si>
  <si>
    <t xml:space="preserve">  347</t>
  </si>
  <si>
    <t xml:space="preserve"> 5 584</t>
  </si>
  <si>
    <t xml:space="preserve"> 6 493</t>
  </si>
  <si>
    <t xml:space="preserve"> 12 077</t>
  </si>
  <si>
    <t xml:space="preserve">  71</t>
  </si>
  <si>
    <t xml:space="preserve"> 12 152</t>
  </si>
  <si>
    <t xml:space="preserve"> 6 242</t>
  </si>
  <si>
    <t xml:space="preserve"> 6 297</t>
  </si>
  <si>
    <t xml:space="preserve"> 12 539</t>
  </si>
  <si>
    <t xml:space="preserve">  743</t>
  </si>
  <si>
    <t xml:space="preserve"> 1 462</t>
  </si>
  <si>
    <t xml:space="preserve"> 6 961</t>
  </si>
  <si>
    <t xml:space="preserve"> 7 040</t>
  </si>
  <si>
    <t xml:space="preserve"> 14 001</t>
  </si>
  <si>
    <t xml:space="preserve">  83</t>
  </si>
  <si>
    <t xml:space="preserve"> 14 084</t>
  </si>
  <si>
    <t xml:space="preserve"> 6 538</t>
  </si>
  <si>
    <t xml:space="preserve"> 5 753</t>
  </si>
  <si>
    <t xml:space="preserve"> 12 291</t>
  </si>
  <si>
    <t xml:space="preserve"> 6 724</t>
  </si>
  <si>
    <t xml:space="preserve"> 12 477</t>
  </si>
  <si>
    <t xml:space="preserve"> 5 096</t>
  </si>
  <si>
    <t xml:space="preserve"> 5 808</t>
  </si>
  <si>
    <t xml:space="preserve"> 10 904</t>
  </si>
  <si>
    <t xml:space="preserve"> 6 448</t>
  </si>
  <si>
    <t xml:space="preserve"> 6 208</t>
  </si>
  <si>
    <t xml:space="preserve"> 12 656</t>
  </si>
  <si>
    <t xml:space="preserve"> 3 273</t>
  </si>
  <si>
    <t xml:space="preserve"> 3 053</t>
  </si>
  <si>
    <t xml:space="preserve"> 6 326</t>
  </si>
  <si>
    <t xml:space="preserve"> 3 261</t>
  </si>
  <si>
    <t xml:space="preserve"> 3 162</t>
  </si>
  <si>
    <t xml:space="preserve"> 6 423</t>
  </si>
  <si>
    <t xml:space="preserve"> 3 267</t>
  </si>
  <si>
    <t xml:space="preserve"> 3 167</t>
  </si>
  <si>
    <t xml:space="preserve"> 6 434</t>
  </si>
  <si>
    <t xml:space="preserve"> 55 479</t>
  </si>
  <si>
    <t xml:space="preserve"> 55 833</t>
  </si>
  <si>
    <t xml:space="preserve"> 111 312</t>
  </si>
  <si>
    <t xml:space="preserve"> 2 187</t>
  </si>
  <si>
    <t xml:space="preserve"> 56 571</t>
  </si>
  <si>
    <t xml:space="preserve"> 56 928</t>
  </si>
  <si>
    <t xml:space="preserve"> 113 499</t>
  </si>
  <si>
    <t xml:space="preserve">  224</t>
  </si>
  <si>
    <t xml:space="preserve"> 113 723</t>
  </si>
  <si>
    <t>29 (40)</t>
  </si>
  <si>
    <t>SUNDSVALL TIMRÅ</t>
  </si>
  <si>
    <t xml:space="preserve">  933</t>
  </si>
  <si>
    <t xml:space="preserve"> 1 850</t>
  </si>
  <si>
    <t xml:space="preserve"> 7 705</t>
  </si>
  <si>
    <t xml:space="preserve"> 8 112</t>
  </si>
  <si>
    <t xml:space="preserve"> 15 817</t>
  </si>
  <si>
    <t xml:space="preserve"> 17 667</t>
  </si>
  <si>
    <t xml:space="preserve">  733</t>
  </si>
  <si>
    <t xml:space="preserve">  758</t>
  </si>
  <si>
    <t xml:space="preserve"> 1 491</t>
  </si>
  <si>
    <t xml:space="preserve"> 9 446</t>
  </si>
  <si>
    <t xml:space="preserve"> 9 614</t>
  </si>
  <si>
    <t xml:space="preserve"> 19 060</t>
  </si>
  <si>
    <t xml:space="preserve"> 20 551</t>
  </si>
  <si>
    <t xml:space="preserve"> 11 187</t>
  </si>
  <si>
    <t xml:space="preserve"> 11 083</t>
  </si>
  <si>
    <t xml:space="preserve"> 22 270</t>
  </si>
  <si>
    <t xml:space="preserve"> 23 735</t>
  </si>
  <si>
    <t xml:space="preserve">  373</t>
  </si>
  <si>
    <t xml:space="preserve">  582</t>
  </si>
  <si>
    <t xml:space="preserve">  306</t>
  </si>
  <si>
    <t xml:space="preserve">  515</t>
  </si>
  <si>
    <t xml:space="preserve"> 10 232</t>
  </si>
  <si>
    <t xml:space="preserve"> 10 620</t>
  </si>
  <si>
    <t xml:space="preserve"> 20 852</t>
  </si>
  <si>
    <t xml:space="preserve"> 21 882</t>
  </si>
  <si>
    <t xml:space="preserve"> 1 330</t>
  </si>
  <si>
    <t xml:space="preserve"> 3 151</t>
  </si>
  <si>
    <t xml:space="preserve"> 1 685</t>
  </si>
  <si>
    <t xml:space="preserve"> 4 836</t>
  </si>
  <si>
    <t xml:space="preserve"> 11 471</t>
  </si>
  <si>
    <t xml:space="preserve"> 11 469</t>
  </si>
  <si>
    <t xml:space="preserve"> 22 940</t>
  </si>
  <si>
    <t xml:space="preserve"> 27 776</t>
  </si>
  <si>
    <t xml:space="preserve"> 1 172</t>
  </si>
  <si>
    <t xml:space="preserve">  764</t>
  </si>
  <si>
    <t xml:space="preserve"> 1 936</t>
  </si>
  <si>
    <t xml:space="preserve"> 2 019</t>
  </si>
  <si>
    <t xml:space="preserve"> 2 268</t>
  </si>
  <si>
    <t xml:space="preserve"> 1 687</t>
  </si>
  <si>
    <t xml:space="preserve"> 3 955</t>
  </si>
  <si>
    <t xml:space="preserve"> 9 921</t>
  </si>
  <si>
    <t xml:space="preserve"> 9 899</t>
  </si>
  <si>
    <t xml:space="preserve"> 19 820</t>
  </si>
  <si>
    <t xml:space="preserve"> 23 775</t>
  </si>
  <si>
    <t xml:space="preserve"> 5 183</t>
  </si>
  <si>
    <t xml:space="preserve"> 5 119</t>
  </si>
  <si>
    <t xml:space="preserve"> 10 302</t>
  </si>
  <si>
    <t xml:space="preserve"> 1 005</t>
  </si>
  <si>
    <t xml:space="preserve"> 1 535</t>
  </si>
  <si>
    <t xml:space="preserve"> 2 540</t>
  </si>
  <si>
    <t xml:space="preserve"> 2 280</t>
  </si>
  <si>
    <t xml:space="preserve"> 3 843</t>
  </si>
  <si>
    <t xml:space="preserve"> 7 749</t>
  </si>
  <si>
    <t xml:space="preserve"> 7 970</t>
  </si>
  <si>
    <t xml:space="preserve"> 15 719</t>
  </si>
  <si>
    <t xml:space="preserve"> 19 562</t>
  </si>
  <si>
    <t xml:space="preserve"> 2 370</t>
  </si>
  <si>
    <t xml:space="preserve"> 2 217</t>
  </si>
  <si>
    <t xml:space="preserve"> 4 587</t>
  </si>
  <si>
    <t xml:space="preserve"> 1 266</t>
  </si>
  <si>
    <t xml:space="preserve"> 1 456</t>
  </si>
  <si>
    <t xml:space="preserve"> 2 722</t>
  </si>
  <si>
    <t xml:space="preserve"> 3 636</t>
  </si>
  <si>
    <t xml:space="preserve"> 3 673</t>
  </si>
  <si>
    <t xml:space="preserve"> 7 309</t>
  </si>
  <si>
    <t xml:space="preserve"> 12 733</t>
  </si>
  <si>
    <t xml:space="preserve"> 12 901</t>
  </si>
  <si>
    <t xml:space="preserve"> 25 634</t>
  </si>
  <si>
    <t xml:space="preserve"> 32 943</t>
  </si>
  <si>
    <t xml:space="preserve">  158</t>
  </si>
  <si>
    <t xml:space="preserve"> 1 161</t>
  </si>
  <si>
    <t xml:space="preserve">  905</t>
  </si>
  <si>
    <t xml:space="preserve"> 2 066</t>
  </si>
  <si>
    <t xml:space="preserve"> 1 680</t>
  </si>
  <si>
    <t xml:space="preserve"> 1 063</t>
  </si>
  <si>
    <t xml:space="preserve"> 2 743</t>
  </si>
  <si>
    <t xml:space="preserve"> 13 228</t>
  </si>
  <si>
    <t xml:space="preserve"> 13 181</t>
  </si>
  <si>
    <t xml:space="preserve"> 26 409</t>
  </si>
  <si>
    <t xml:space="preserve"> 29 152</t>
  </si>
  <si>
    <t xml:space="preserve">  183</t>
  </si>
  <si>
    <t xml:space="preserve"> 12 540</t>
  </si>
  <si>
    <t xml:space="preserve"> 12 452</t>
  </si>
  <si>
    <t xml:space="preserve"> 24 992</t>
  </si>
  <si>
    <t xml:space="preserve"> 25 175</t>
  </si>
  <si>
    <t xml:space="preserve">  763</t>
  </si>
  <si>
    <t xml:space="preserve"> 1 287</t>
  </si>
  <si>
    <t xml:space="preserve"> 8 973</t>
  </si>
  <si>
    <t xml:space="preserve"> 8 573</t>
  </si>
  <si>
    <t xml:space="preserve"> 17 546</t>
  </si>
  <si>
    <t xml:space="preserve"> 18 833</t>
  </si>
  <si>
    <t xml:space="preserve"> 9 677</t>
  </si>
  <si>
    <t xml:space="preserve"> 9 907</t>
  </si>
  <si>
    <t xml:space="preserve"> 19 584</t>
  </si>
  <si>
    <t xml:space="preserve"> 5 190</t>
  </si>
  <si>
    <t xml:space="preserve"> 10 408</t>
  </si>
  <si>
    <t xml:space="preserve"> 14 895</t>
  </si>
  <si>
    <t xml:space="preserve"> 15 097</t>
  </si>
  <si>
    <t xml:space="preserve"> 29 992</t>
  </si>
  <si>
    <t xml:space="preserve"> 120 368</t>
  </si>
  <si>
    <t xml:space="preserve"> 120 993</t>
  </si>
  <si>
    <t xml:space="preserve"> 241 361</t>
  </si>
  <si>
    <t xml:space="preserve"> 271 353</t>
  </si>
  <si>
    <t>30 (40)</t>
  </si>
  <si>
    <t>SVEG</t>
  </si>
  <si>
    <t xml:space="preserve">  265</t>
  </si>
  <si>
    <t xml:space="preserve">  284</t>
  </si>
  <si>
    <t xml:space="preserve">  47</t>
  </si>
  <si>
    <t xml:space="preserve">  104</t>
  </si>
  <si>
    <t xml:space="preserve">  110</t>
  </si>
  <si>
    <t xml:space="preserve">  251</t>
  </si>
  <si>
    <t xml:space="preserve">  189</t>
  </si>
  <si>
    <t xml:space="preserve">  134</t>
  </si>
  <si>
    <t xml:space="preserve">  137</t>
  </si>
  <si>
    <t xml:space="preserve">  271</t>
  </si>
  <si>
    <t xml:space="preserve">  204</t>
  </si>
  <si>
    <t xml:space="preserve">  222</t>
  </si>
  <si>
    <t xml:space="preserve">  238</t>
  </si>
  <si>
    <t xml:space="preserve">  483</t>
  </si>
  <si>
    <t xml:space="preserve">  244</t>
  </si>
  <si>
    <t xml:space="preserve">  273</t>
  </si>
  <si>
    <t xml:space="preserve">  256</t>
  </si>
  <si>
    <t xml:space="preserve">  223</t>
  </si>
  <si>
    <t xml:space="preserve"> 1 966</t>
  </si>
  <si>
    <t xml:space="preserve"> 3 838</t>
  </si>
  <si>
    <t>31 (40)</t>
  </si>
  <si>
    <t>TORSBY</t>
  </si>
  <si>
    <t xml:space="preserve">  95</t>
  </si>
  <si>
    <t xml:space="preserve">  229</t>
  </si>
  <si>
    <t xml:space="preserve">  154</t>
  </si>
  <si>
    <t xml:space="preserve">  175</t>
  </si>
  <si>
    <t xml:space="preserve">  139</t>
  </si>
  <si>
    <t xml:space="preserve">  179</t>
  </si>
  <si>
    <t xml:space="preserve">  333</t>
  </si>
  <si>
    <t xml:space="preserve">  128</t>
  </si>
  <si>
    <t xml:space="preserve">  176</t>
  </si>
  <si>
    <t xml:space="preserve">  304</t>
  </si>
  <si>
    <t xml:space="preserve"> 1 286</t>
  </si>
  <si>
    <t xml:space="preserve"> 2 375</t>
  </si>
  <si>
    <t>32 (40)</t>
  </si>
  <si>
    <t>TROLLHÄTTAN/VÄNERSBORG</t>
  </si>
  <si>
    <t xml:space="preserve"> 1 649</t>
  </si>
  <si>
    <t xml:space="preserve"> 1 773</t>
  </si>
  <si>
    <t xml:space="preserve"> 3 422</t>
  </si>
  <si>
    <t xml:space="preserve"> 1 793</t>
  </si>
  <si>
    <t xml:space="preserve"> 1 885</t>
  </si>
  <si>
    <t xml:space="preserve"> 3 678</t>
  </si>
  <si>
    <t xml:space="preserve"> 2 184</t>
  </si>
  <si>
    <t xml:space="preserve"> 2 296</t>
  </si>
  <si>
    <t xml:space="preserve"> 4 480</t>
  </si>
  <si>
    <t xml:space="preserve"> 4 542</t>
  </si>
  <si>
    <t xml:space="preserve"> 1 842</t>
  </si>
  <si>
    <t xml:space="preserve"> 1 957</t>
  </si>
  <si>
    <t xml:space="preserve"> 3 799</t>
  </si>
  <si>
    <t xml:space="preserve"> 3 857</t>
  </si>
  <si>
    <t xml:space="preserve"> 2 118</t>
  </si>
  <si>
    <t xml:space="preserve"> 4 084</t>
  </si>
  <si>
    <t xml:space="preserve"> 4 275</t>
  </si>
  <si>
    <t xml:space="preserve"> 1 737</t>
  </si>
  <si>
    <t xml:space="preserve"> 1 739</t>
  </si>
  <si>
    <t xml:space="preserve"> 3 476</t>
  </si>
  <si>
    <t xml:space="preserve"> 3 481</t>
  </si>
  <si>
    <t xml:space="preserve">  320</t>
  </si>
  <si>
    <t xml:space="preserve">  729</t>
  </si>
  <si>
    <t xml:space="preserve"> 1 458</t>
  </si>
  <si>
    <t xml:space="preserve"> 1 555</t>
  </si>
  <si>
    <t xml:space="preserve"> 3 013</t>
  </si>
  <si>
    <t xml:space="preserve"> 2 256</t>
  </si>
  <si>
    <t xml:space="preserve"> 4 676</t>
  </si>
  <si>
    <t xml:space="preserve"> 4 682</t>
  </si>
  <si>
    <t xml:space="preserve"> 2 301</t>
  </si>
  <si>
    <t xml:space="preserve"> 2 409</t>
  </si>
  <si>
    <t xml:space="preserve"> 4 710</t>
  </si>
  <si>
    <t xml:space="preserve"> 2 202</t>
  </si>
  <si>
    <t xml:space="preserve"> 4 514</t>
  </si>
  <si>
    <t xml:space="preserve"> 4 521</t>
  </si>
  <si>
    <t xml:space="preserve"> 1 720</t>
  </si>
  <si>
    <t xml:space="preserve"> 3 515</t>
  </si>
  <si>
    <t xml:space="preserve"> 21 588</t>
  </si>
  <si>
    <t xml:space="preserve"> 22 504</t>
  </si>
  <si>
    <t xml:space="preserve"> 44 092</t>
  </si>
  <si>
    <t xml:space="preserve"> 44 425</t>
  </si>
  <si>
    <t>33 (40)</t>
  </si>
  <si>
    <t>UMEÅ</t>
  </si>
  <si>
    <t xml:space="preserve"> 2 293</t>
  </si>
  <si>
    <t xml:space="preserve"> 2 298</t>
  </si>
  <si>
    <t xml:space="preserve"> 4 591</t>
  </si>
  <si>
    <t xml:space="preserve"> 34 219</t>
  </si>
  <si>
    <t xml:space="preserve"> 33 113</t>
  </si>
  <si>
    <t xml:space="preserve"> 67 332</t>
  </si>
  <si>
    <t xml:space="preserve"> 71 923</t>
  </si>
  <si>
    <t xml:space="preserve"> 4 146</t>
  </si>
  <si>
    <t xml:space="preserve"> 34 365</t>
  </si>
  <si>
    <t xml:space="preserve"> 35 068</t>
  </si>
  <si>
    <t xml:space="preserve"> 69 433</t>
  </si>
  <si>
    <t xml:space="preserve"> 73 579</t>
  </si>
  <si>
    <t xml:space="preserve"> 2 357</t>
  </si>
  <si>
    <t xml:space="preserve"> 1 943</t>
  </si>
  <si>
    <t xml:space="preserve"> 4 300</t>
  </si>
  <si>
    <t xml:space="preserve"> 40 389</t>
  </si>
  <si>
    <t xml:space="preserve"> 40 547</t>
  </si>
  <si>
    <t xml:space="preserve"> 80 936</t>
  </si>
  <si>
    <t xml:space="preserve"> 85 236</t>
  </si>
  <si>
    <t xml:space="preserve"> 1 044</t>
  </si>
  <si>
    <t xml:space="preserve">  789</t>
  </si>
  <si>
    <t xml:space="preserve">  188</t>
  </si>
  <si>
    <t xml:space="preserve">  977</t>
  </si>
  <si>
    <t xml:space="preserve"> 2 021</t>
  </si>
  <si>
    <t xml:space="preserve"> 41 959</t>
  </si>
  <si>
    <t xml:space="preserve"> 43 208</t>
  </si>
  <si>
    <t xml:space="preserve"> 85 167</t>
  </si>
  <si>
    <t xml:space="preserve"> 87 188</t>
  </si>
  <si>
    <t xml:space="preserve"> 3 003</t>
  </si>
  <si>
    <t xml:space="preserve"> 3 690</t>
  </si>
  <si>
    <t xml:space="preserve"> 6 693</t>
  </si>
  <si>
    <t xml:space="preserve"> 1 808</t>
  </si>
  <si>
    <t xml:space="preserve"> 4 004</t>
  </si>
  <si>
    <t xml:space="preserve"> 4 811</t>
  </si>
  <si>
    <t xml:space="preserve"> 5 886</t>
  </si>
  <si>
    <t xml:space="preserve"> 10 697</t>
  </si>
  <si>
    <t xml:space="preserve"> 46 668</t>
  </si>
  <si>
    <t xml:space="preserve"> 45 518</t>
  </si>
  <si>
    <t xml:space="preserve"> 92 186</t>
  </si>
  <si>
    <t xml:space="preserve"> 102 883</t>
  </si>
  <si>
    <t xml:space="preserve"> 3 607</t>
  </si>
  <si>
    <t xml:space="preserve"> 3 230</t>
  </si>
  <si>
    <t xml:space="preserve"> 6 837</t>
  </si>
  <si>
    <t xml:space="preserve"> 1 823</t>
  </si>
  <si>
    <t xml:space="preserve"> 1 445</t>
  </si>
  <si>
    <t xml:space="preserve"> 3 268</t>
  </si>
  <si>
    <t xml:space="preserve"> 5 430</t>
  </si>
  <si>
    <t xml:space="preserve"> 4 675</t>
  </si>
  <si>
    <t xml:space="preserve"> 10 105</t>
  </si>
  <si>
    <t xml:space="preserve"> 39 463</t>
  </si>
  <si>
    <t xml:space="preserve"> 41 737</t>
  </si>
  <si>
    <t xml:space="preserve"> 81 200</t>
  </si>
  <si>
    <t xml:space="preserve"> 91 305</t>
  </si>
  <si>
    <t xml:space="preserve"> 2 641</t>
  </si>
  <si>
    <t xml:space="preserve"> 2 640</t>
  </si>
  <si>
    <t xml:space="preserve"> 5 281</t>
  </si>
  <si>
    <t xml:space="preserve">  948</t>
  </si>
  <si>
    <t xml:space="preserve">  938</t>
  </si>
  <si>
    <t xml:space="preserve"> 1 886</t>
  </si>
  <si>
    <t xml:space="preserve"> 3 589</t>
  </si>
  <si>
    <t xml:space="preserve"> 3 578</t>
  </si>
  <si>
    <t xml:space="preserve"> 7 167</t>
  </si>
  <si>
    <t xml:space="preserve"> 32 073</t>
  </si>
  <si>
    <t xml:space="preserve"> 31 004</t>
  </si>
  <si>
    <t xml:space="preserve"> 63 077</t>
  </si>
  <si>
    <t xml:space="preserve"> 70 244</t>
  </si>
  <si>
    <t xml:space="preserve"> 2 949</t>
  </si>
  <si>
    <t xml:space="preserve"> 3 192</t>
  </si>
  <si>
    <t xml:space="preserve"> 6 141</t>
  </si>
  <si>
    <t xml:space="preserve"> 3 710</t>
  </si>
  <si>
    <t xml:space="preserve"> 3 926</t>
  </si>
  <si>
    <t xml:space="preserve"> 7 636</t>
  </si>
  <si>
    <t xml:space="preserve"> 37 798</t>
  </si>
  <si>
    <t xml:space="preserve"> 36 216</t>
  </si>
  <si>
    <t xml:space="preserve"> 74 014</t>
  </si>
  <si>
    <t xml:space="preserve"> 81 650</t>
  </si>
  <si>
    <t xml:space="preserve"> 4 612</t>
  </si>
  <si>
    <t xml:space="preserve"> 9 042</t>
  </si>
  <si>
    <t xml:space="preserve"> 2 122</t>
  </si>
  <si>
    <t xml:space="preserve"> 2 483</t>
  </si>
  <si>
    <t xml:space="preserve"> 4 605</t>
  </si>
  <si>
    <t xml:space="preserve"> 6 734</t>
  </si>
  <si>
    <t xml:space="preserve"> 6 913</t>
  </si>
  <si>
    <t xml:space="preserve"> 13 647</t>
  </si>
  <si>
    <t xml:space="preserve"> 43 322</t>
  </si>
  <si>
    <t xml:space="preserve"> 45 288</t>
  </si>
  <si>
    <t xml:space="preserve"> 88 610</t>
  </si>
  <si>
    <t xml:space="preserve"> 102 257</t>
  </si>
  <si>
    <t xml:space="preserve"> 1 236</t>
  </si>
  <si>
    <t xml:space="preserve"> 2 871</t>
  </si>
  <si>
    <t xml:space="preserve"> 1 483</t>
  </si>
  <si>
    <t xml:space="preserve"> 1 102</t>
  </si>
  <si>
    <t xml:space="preserve"> 2 585</t>
  </si>
  <si>
    <t xml:space="preserve"> 3 118</t>
  </si>
  <si>
    <t xml:space="preserve"> 2 338</t>
  </si>
  <si>
    <t xml:space="preserve"> 47 662</t>
  </si>
  <si>
    <t xml:space="preserve"> 48 620</t>
  </si>
  <si>
    <t xml:space="preserve"> 96 282</t>
  </si>
  <si>
    <t xml:space="preserve"> 101 738</t>
  </si>
  <si>
    <t xml:space="preserve">  369</t>
  </si>
  <si>
    <t xml:space="preserve"> 3 117</t>
  </si>
  <si>
    <t xml:space="preserve"> 47 266</t>
  </si>
  <si>
    <t xml:space="preserve"> 95 215</t>
  </si>
  <si>
    <t xml:space="preserve"> 98 332</t>
  </si>
  <si>
    <t xml:space="preserve"> 1 299</t>
  </si>
  <si>
    <t xml:space="preserve"> 2 604</t>
  </si>
  <si>
    <t xml:space="preserve"> 38 052</t>
  </si>
  <si>
    <t xml:space="preserve"> 40 090</t>
  </si>
  <si>
    <t xml:space="preserve"> 78 142</t>
  </si>
  <si>
    <t xml:space="preserve"> 80 746</t>
  </si>
  <si>
    <t xml:space="preserve"> 28 656</t>
  </si>
  <si>
    <t xml:space="preserve"> 28 431</t>
  </si>
  <si>
    <t xml:space="preserve"> 57 087</t>
  </si>
  <si>
    <t xml:space="preserve"> 9 314</t>
  </si>
  <si>
    <t xml:space="preserve"> 9 086</t>
  </si>
  <si>
    <t xml:space="preserve"> 18 400</t>
  </si>
  <si>
    <t xml:space="preserve"> 37 970</t>
  </si>
  <si>
    <t xml:space="preserve"> 37 517</t>
  </si>
  <si>
    <t xml:space="preserve"> 75 487</t>
  </si>
  <si>
    <t xml:space="preserve"> 483 919</t>
  </si>
  <si>
    <t xml:space="preserve"> 487 675</t>
  </si>
  <si>
    <t xml:space="preserve"> 971 594</t>
  </si>
  <si>
    <t>1 047 081</t>
  </si>
  <si>
    <t>34 (40)</t>
  </si>
  <si>
    <t>VILHELMINA</t>
  </si>
  <si>
    <t xml:space="preserve">  610</t>
  </si>
  <si>
    <t xml:space="preserve">  705</t>
  </si>
  <si>
    <t xml:space="preserve"> 1 315</t>
  </si>
  <si>
    <t xml:space="preserve">  936</t>
  </si>
  <si>
    <t xml:space="preserve"> 1 642</t>
  </si>
  <si>
    <t xml:space="preserve"> 1 097</t>
  </si>
  <si>
    <t xml:space="preserve">  958</t>
  </si>
  <si>
    <t xml:space="preserve"> 1 871</t>
  </si>
  <si>
    <t xml:space="preserve">  570</t>
  </si>
  <si>
    <t xml:space="preserve">  562</t>
  </si>
  <si>
    <t xml:space="preserve"> 1 132</t>
  </si>
  <si>
    <t xml:space="preserve">  560</t>
  </si>
  <si>
    <t xml:space="preserve"> 1 157</t>
  </si>
  <si>
    <t xml:space="preserve">  490</t>
  </si>
  <si>
    <t xml:space="preserve">  485</t>
  </si>
  <si>
    <t xml:space="preserve">  981</t>
  </si>
  <si>
    <t xml:space="preserve">  635</t>
  </si>
  <si>
    <t xml:space="preserve"> 1 275</t>
  </si>
  <si>
    <t xml:space="preserve"> 1 280</t>
  </si>
  <si>
    <t xml:space="preserve">  523</t>
  </si>
  <si>
    <t xml:space="preserve"> 1 051</t>
  </si>
  <si>
    <t xml:space="preserve">  546</t>
  </si>
  <si>
    <t xml:space="preserve">  791</t>
  </si>
  <si>
    <t xml:space="preserve"> 1 379</t>
  </si>
  <si>
    <t xml:space="preserve"> 8 304</t>
  </si>
  <si>
    <t xml:space="preserve"> 7 744</t>
  </si>
  <si>
    <t xml:space="preserve"> 16 048</t>
  </si>
  <si>
    <t xml:space="preserve"> 16 065</t>
  </si>
  <si>
    <t>35 (40)</t>
  </si>
  <si>
    <t>VISBY</t>
  </si>
  <si>
    <t xml:space="preserve"> 10 548</t>
  </si>
  <si>
    <t xml:space="preserve"> 10 754</t>
  </si>
  <si>
    <t xml:space="preserve"> 21 302</t>
  </si>
  <si>
    <t xml:space="preserve"> 11 188</t>
  </si>
  <si>
    <t xml:space="preserve"> 11 173</t>
  </si>
  <si>
    <t xml:space="preserve"> 22 361</t>
  </si>
  <si>
    <t xml:space="preserve">  325</t>
  </si>
  <si>
    <t xml:space="preserve"> 14 900</t>
  </si>
  <si>
    <t xml:space="preserve"> 13 847</t>
  </si>
  <si>
    <t xml:space="preserve"> 28 747</t>
  </si>
  <si>
    <t xml:space="preserve"> 29 072</t>
  </si>
  <si>
    <t xml:space="preserve">  393</t>
  </si>
  <si>
    <t xml:space="preserve"> 1 032</t>
  </si>
  <si>
    <t xml:space="preserve"> 1 119</t>
  </si>
  <si>
    <t xml:space="preserve"> 2 151</t>
  </si>
  <si>
    <t xml:space="preserve"> 1 207</t>
  </si>
  <si>
    <t xml:space="preserve"> 1 337</t>
  </si>
  <si>
    <t xml:space="preserve"> 2 544</t>
  </si>
  <si>
    <t xml:space="preserve"> 14 700</t>
  </si>
  <si>
    <t xml:space="preserve"> 13 995</t>
  </si>
  <si>
    <t xml:space="preserve"> 28 695</t>
  </si>
  <si>
    <t xml:space="preserve"> 31 239</t>
  </si>
  <si>
    <t xml:space="preserve">  210</t>
  </si>
  <si>
    <t xml:space="preserve"> 18 453</t>
  </si>
  <si>
    <t xml:space="preserve"> 17 928</t>
  </si>
  <si>
    <t xml:space="preserve"> 36 780</t>
  </si>
  <si>
    <t xml:space="preserve">  657</t>
  </si>
  <si>
    <t xml:space="preserve"> 1 415</t>
  </si>
  <si>
    <t xml:space="preserve"> 26 440</t>
  </si>
  <si>
    <t xml:space="preserve"> 20 206</t>
  </si>
  <si>
    <t xml:space="preserve"> 46 646</t>
  </si>
  <si>
    <t xml:space="preserve"> 48 061</t>
  </si>
  <si>
    <t xml:space="preserve"> 2 605</t>
  </si>
  <si>
    <t xml:space="preserve"> 2 417</t>
  </si>
  <si>
    <t xml:space="preserve"> 5 022</t>
  </si>
  <si>
    <t xml:space="preserve"> 28 063</t>
  </si>
  <si>
    <t xml:space="preserve"> 31 281</t>
  </si>
  <si>
    <t xml:space="preserve"> 59 344</t>
  </si>
  <si>
    <t xml:space="preserve"> 64 366</t>
  </si>
  <si>
    <t xml:space="preserve"> 1 301</t>
  </si>
  <si>
    <t xml:space="preserve"> 2 090</t>
  </si>
  <si>
    <t xml:space="preserve"> 20 112</t>
  </si>
  <si>
    <t xml:space="preserve"> 22 774</t>
  </si>
  <si>
    <t xml:space="preserve"> 42 886</t>
  </si>
  <si>
    <t xml:space="preserve"> 44 976</t>
  </si>
  <si>
    <t xml:space="preserve">  697</t>
  </si>
  <si>
    <t xml:space="preserve">  291</t>
  </si>
  <si>
    <t xml:space="preserve">  441</t>
  </si>
  <si>
    <t xml:space="preserve">  563</t>
  </si>
  <si>
    <t xml:space="preserve">  988</t>
  </si>
  <si>
    <t xml:space="preserve"> 1 551</t>
  </si>
  <si>
    <t xml:space="preserve"> 18 485</t>
  </si>
  <si>
    <t xml:space="preserve"> 18 741</t>
  </si>
  <si>
    <t xml:space="preserve"> 37 226</t>
  </si>
  <si>
    <t xml:space="preserve"> 38 777</t>
  </si>
  <si>
    <t xml:space="preserve">  983</t>
  </si>
  <si>
    <t xml:space="preserve">  926</t>
  </si>
  <si>
    <t xml:space="preserve">  781</t>
  </si>
  <si>
    <t xml:space="preserve"> 1 707</t>
  </si>
  <si>
    <t xml:space="preserve"> 1 484</t>
  </si>
  <si>
    <t xml:space="preserve"> 1 206</t>
  </si>
  <si>
    <t xml:space="preserve"> 18 080</t>
  </si>
  <si>
    <t xml:space="preserve"> 17 187</t>
  </si>
  <si>
    <t xml:space="preserve"> 35 267</t>
  </si>
  <si>
    <t xml:space="preserve"> 37 957</t>
  </si>
  <si>
    <t xml:space="preserve"> 15 607</t>
  </si>
  <si>
    <t xml:space="preserve"> 15 372</t>
  </si>
  <si>
    <t xml:space="preserve"> 30 979</t>
  </si>
  <si>
    <t xml:space="preserve"> 31 122</t>
  </si>
  <si>
    <t xml:space="preserve"> 12 836</t>
  </si>
  <si>
    <t xml:space="preserve"> 12 581</t>
  </si>
  <si>
    <t xml:space="preserve"> 25 417</t>
  </si>
  <si>
    <t xml:space="preserve"> 5 499</t>
  </si>
  <si>
    <t xml:space="preserve"> 6 091</t>
  </si>
  <si>
    <t xml:space="preserve"> 11 590</t>
  </si>
  <si>
    <t xml:space="preserve"> 2 297</t>
  </si>
  <si>
    <t xml:space="preserve"> 2 292</t>
  </si>
  <si>
    <t xml:space="preserve"> 4 589</t>
  </si>
  <si>
    <t xml:space="preserve"> 7 796</t>
  </si>
  <si>
    <t xml:space="preserve"> 8 383</t>
  </si>
  <si>
    <t xml:space="preserve"> 16 179</t>
  </si>
  <si>
    <t xml:space="preserve"> 209 412</t>
  </si>
  <si>
    <t xml:space="preserve"> 205 839</t>
  </si>
  <si>
    <t xml:space="preserve"> 415 251</t>
  </si>
  <si>
    <t xml:space="preserve"> 431 430</t>
  </si>
  <si>
    <t>36 (40)</t>
  </si>
  <si>
    <t>VÄXJÖ/KRONOBERG</t>
  </si>
  <si>
    <t xml:space="preserve"> 2 839</t>
  </si>
  <si>
    <t xml:space="preserve"> 5 647</t>
  </si>
  <si>
    <t xml:space="preserve"> 2 622</t>
  </si>
  <si>
    <t xml:space="preserve"> 2 887</t>
  </si>
  <si>
    <t xml:space="preserve"> 5 509</t>
  </si>
  <si>
    <t xml:space="preserve"> 11 156</t>
  </si>
  <si>
    <t xml:space="preserve"> 3 168</t>
  </si>
  <si>
    <t xml:space="preserve"> 3 082</t>
  </si>
  <si>
    <t xml:space="preserve"> 6 250</t>
  </si>
  <si>
    <t xml:space="preserve"> 3 087</t>
  </si>
  <si>
    <t xml:space="preserve"> 3 304</t>
  </si>
  <si>
    <t xml:space="preserve"> 6 391</t>
  </si>
  <si>
    <t xml:space="preserve"> 12 641</t>
  </si>
  <si>
    <t xml:space="preserve"> 3 210</t>
  </si>
  <si>
    <t xml:space="preserve"> 3 387</t>
  </si>
  <si>
    <t xml:space="preserve"> 6 597</t>
  </si>
  <si>
    <t xml:space="preserve"> 3 970</t>
  </si>
  <si>
    <t xml:space="preserve"> 4 164</t>
  </si>
  <si>
    <t xml:space="preserve"> 8 134</t>
  </si>
  <si>
    <t xml:space="preserve"> 14 731</t>
  </si>
  <si>
    <t xml:space="preserve"> 3 792</t>
  </si>
  <si>
    <t xml:space="preserve"> 3 555</t>
  </si>
  <si>
    <t xml:space="preserve"> 7 347</t>
  </si>
  <si>
    <t xml:space="preserve">  136</t>
  </si>
  <si>
    <t xml:space="preserve"> 3 860</t>
  </si>
  <si>
    <t xml:space="preserve"> 3 623</t>
  </si>
  <si>
    <t xml:space="preserve"> 7 483</t>
  </si>
  <si>
    <t xml:space="preserve"> 4 017</t>
  </si>
  <si>
    <t xml:space="preserve"> 7 860</t>
  </si>
  <si>
    <t xml:space="preserve"> 15 343</t>
  </si>
  <si>
    <t xml:space="preserve"> 3 809</t>
  </si>
  <si>
    <t xml:space="preserve"> 7 653</t>
  </si>
  <si>
    <t xml:space="preserve">  514</t>
  </si>
  <si>
    <t xml:space="preserve"> 1 234</t>
  </si>
  <si>
    <t xml:space="preserve"> 4 323</t>
  </si>
  <si>
    <t xml:space="preserve"> 8 887</t>
  </si>
  <si>
    <t xml:space="preserve"> 3 602</t>
  </si>
  <si>
    <t xml:space="preserve"> 3 777</t>
  </si>
  <si>
    <t xml:space="preserve"> 7 379</t>
  </si>
  <si>
    <t xml:space="preserve"> 16 266</t>
  </si>
  <si>
    <t xml:space="preserve"> 5 237</t>
  </si>
  <si>
    <t xml:space="preserve"> 6 001</t>
  </si>
  <si>
    <t xml:space="preserve"> 11 238</t>
  </si>
  <si>
    <t xml:space="preserve"> 1 144</t>
  </si>
  <si>
    <t xml:space="preserve"> 2 246</t>
  </si>
  <si>
    <t xml:space="preserve"> 6 381</t>
  </si>
  <si>
    <t xml:space="preserve"> 7 103</t>
  </si>
  <si>
    <t xml:space="preserve"> 13 484</t>
  </si>
  <si>
    <t xml:space="preserve"> 2 929</t>
  </si>
  <si>
    <t xml:space="preserve"> 5 531</t>
  </si>
  <si>
    <t xml:space="preserve"> 19 015</t>
  </si>
  <si>
    <t xml:space="preserve"> 6 066</t>
  </si>
  <si>
    <t xml:space="preserve"> 12 078</t>
  </si>
  <si>
    <t xml:space="preserve">  738</t>
  </si>
  <si>
    <t xml:space="preserve"> 6 726</t>
  </si>
  <si>
    <t xml:space="preserve"> 6 804</t>
  </si>
  <si>
    <t xml:space="preserve"> 13 530</t>
  </si>
  <si>
    <t xml:space="preserve">  356</t>
  </si>
  <si>
    <t xml:space="preserve">  879</t>
  </si>
  <si>
    <t xml:space="preserve"> 14 409</t>
  </si>
  <si>
    <t xml:space="preserve"> 6 378</t>
  </si>
  <si>
    <t xml:space="preserve"> 12 569</t>
  </si>
  <si>
    <t xml:space="preserve">  928</t>
  </si>
  <si>
    <t xml:space="preserve"> 1 107</t>
  </si>
  <si>
    <t xml:space="preserve"> 2 035</t>
  </si>
  <si>
    <t xml:space="preserve"> 7 306</t>
  </si>
  <si>
    <t xml:space="preserve"> 7 298</t>
  </si>
  <si>
    <t xml:space="preserve"> 14 604</t>
  </si>
  <si>
    <t xml:space="preserve"> 1 907</t>
  </si>
  <si>
    <t xml:space="preserve"> 4 067</t>
  </si>
  <si>
    <t xml:space="preserve"> 18 671</t>
  </si>
  <si>
    <t xml:space="preserve"> 6 155</t>
  </si>
  <si>
    <t xml:space="preserve"> 6 422</t>
  </si>
  <si>
    <t xml:space="preserve"> 12 577</t>
  </si>
  <si>
    <t xml:space="preserve"> 1 423</t>
  </si>
  <si>
    <t xml:space="preserve"> 1 413</t>
  </si>
  <si>
    <t xml:space="preserve"> 2 836</t>
  </si>
  <si>
    <t xml:space="preserve"> 7 578</t>
  </si>
  <si>
    <t xml:space="preserve"> 15 413</t>
  </si>
  <si>
    <t xml:space="preserve"> 3 594</t>
  </si>
  <si>
    <t xml:space="preserve"> 3 797</t>
  </si>
  <si>
    <t xml:space="preserve"> 7 391</t>
  </si>
  <si>
    <t xml:space="preserve"> 22 804</t>
  </si>
  <si>
    <t xml:space="preserve"> 5 545</t>
  </si>
  <si>
    <t xml:space="preserve"> 10 763</t>
  </si>
  <si>
    <t xml:space="preserve">  961</t>
  </si>
  <si>
    <t xml:space="preserve"> 5 528</t>
  </si>
  <si>
    <t xml:space="preserve"> 11 724</t>
  </si>
  <si>
    <t xml:space="preserve"> 3 682</t>
  </si>
  <si>
    <t xml:space="preserve"> 7 244</t>
  </si>
  <si>
    <t xml:space="preserve"> 18 968</t>
  </si>
  <si>
    <t xml:space="preserve"> 2 216</t>
  </si>
  <si>
    <t xml:space="preserve"> 2 147</t>
  </si>
  <si>
    <t xml:space="preserve"> 4 363</t>
  </si>
  <si>
    <t xml:space="preserve"> 3 711</t>
  </si>
  <si>
    <t xml:space="preserve"> 4 118</t>
  </si>
  <si>
    <t xml:space="preserve"> 7 829</t>
  </si>
  <si>
    <t xml:space="preserve"> 12 192</t>
  </si>
  <si>
    <t xml:space="preserve"> 2 064</t>
  </si>
  <si>
    <t xml:space="preserve"> 2 069</t>
  </si>
  <si>
    <t xml:space="preserve"> 4 133</t>
  </si>
  <si>
    <t xml:space="preserve"> 2 777</t>
  </si>
  <si>
    <t xml:space="preserve"> 2 874</t>
  </si>
  <si>
    <t xml:space="preserve"> 5 651</t>
  </si>
  <si>
    <t xml:space="preserve"> 9 784</t>
  </si>
  <si>
    <t xml:space="preserve"> 50 394</t>
  </si>
  <si>
    <t xml:space="preserve"> 50 821</t>
  </si>
  <si>
    <t xml:space="preserve"> 101 215</t>
  </si>
  <si>
    <t xml:space="preserve"> 5 442</t>
  </si>
  <si>
    <t xml:space="preserve"> 5 458</t>
  </si>
  <si>
    <t xml:space="preserve"> 10 900</t>
  </si>
  <si>
    <t xml:space="preserve"> 55 836</t>
  </si>
  <si>
    <t xml:space="preserve"> 56 279</t>
  </si>
  <si>
    <t xml:space="preserve"> 112 115</t>
  </si>
  <si>
    <t xml:space="preserve"> 35 633</t>
  </si>
  <si>
    <t xml:space="preserve"> 38 232</t>
  </si>
  <si>
    <t xml:space="preserve"> 73 865</t>
  </si>
  <si>
    <t xml:space="preserve"> 185 980</t>
  </si>
  <si>
    <t>37 (40)</t>
  </si>
  <si>
    <t>ÅRE ÖSTERSUND</t>
  </si>
  <si>
    <t xml:space="preserve"> 16 780</t>
  </si>
  <si>
    <t xml:space="preserve"> 18 061</t>
  </si>
  <si>
    <t xml:space="preserve"> 34 841</t>
  </si>
  <si>
    <t xml:space="preserve"> 34 865</t>
  </si>
  <si>
    <t xml:space="preserve">  164</t>
  </si>
  <si>
    <t xml:space="preserve">  332</t>
  </si>
  <si>
    <t xml:space="preserve"> 21 540</t>
  </si>
  <si>
    <t xml:space="preserve"> 21 601</t>
  </si>
  <si>
    <t xml:space="preserve"> 43 141</t>
  </si>
  <si>
    <t xml:space="preserve"> 43 473</t>
  </si>
  <si>
    <t xml:space="preserve">  120</t>
  </si>
  <si>
    <t xml:space="preserve">  241</t>
  </si>
  <si>
    <t xml:space="preserve"> 25 104</t>
  </si>
  <si>
    <t xml:space="preserve"> 24 660</t>
  </si>
  <si>
    <t xml:space="preserve"> 49 764</t>
  </si>
  <si>
    <t xml:space="preserve"> 50 005</t>
  </si>
  <si>
    <t xml:space="preserve">  277</t>
  </si>
  <si>
    <t xml:space="preserve">  278</t>
  </si>
  <si>
    <t xml:space="preserve"> 18 975</t>
  </si>
  <si>
    <t xml:space="preserve"> 20 410</t>
  </si>
  <si>
    <t xml:space="preserve"> 39 385</t>
  </si>
  <si>
    <t xml:space="preserve"> 39 790</t>
  </si>
  <si>
    <t xml:space="preserve"> 1 950</t>
  </si>
  <si>
    <t xml:space="preserve"> 3 361</t>
  </si>
  <si>
    <t xml:space="preserve"> 1 383</t>
  </si>
  <si>
    <t xml:space="preserve"> 2 981</t>
  </si>
  <si>
    <t xml:space="preserve"> 2 794</t>
  </si>
  <si>
    <t xml:space="preserve"> 3 548</t>
  </si>
  <si>
    <t xml:space="preserve"> 6 342</t>
  </si>
  <si>
    <t xml:space="preserve"> 18 009</t>
  </si>
  <si>
    <t xml:space="preserve"> 17 681</t>
  </si>
  <si>
    <t xml:space="preserve"> 35 690</t>
  </si>
  <si>
    <t xml:space="preserve"> 42 032</t>
  </si>
  <si>
    <t xml:space="preserve">  809</t>
  </si>
  <si>
    <t xml:space="preserve">  526</t>
  </si>
  <si>
    <t xml:space="preserve"> 1 335</t>
  </si>
  <si>
    <t xml:space="preserve">  699</t>
  </si>
  <si>
    <t xml:space="preserve"> 1 905</t>
  </si>
  <si>
    <t xml:space="preserve"> 16 051</t>
  </si>
  <si>
    <t xml:space="preserve"> 15 889</t>
  </si>
  <si>
    <t xml:space="preserve"> 31 940</t>
  </si>
  <si>
    <t xml:space="preserve"> 35 070</t>
  </si>
  <si>
    <t xml:space="preserve"> 11 101</t>
  </si>
  <si>
    <t xml:space="preserve"> 10 223</t>
  </si>
  <si>
    <t xml:space="preserve"> 21 324</t>
  </si>
  <si>
    <t xml:space="preserve">  541</t>
  </si>
  <si>
    <t xml:space="preserve">  520</t>
  </si>
  <si>
    <t xml:space="preserve">  868</t>
  </si>
  <si>
    <t xml:space="preserve">  889</t>
  </si>
  <si>
    <t xml:space="preserve"> 2 140</t>
  </si>
  <si>
    <t xml:space="preserve"> 14 645</t>
  </si>
  <si>
    <t xml:space="preserve"> 15 756</t>
  </si>
  <si>
    <t xml:space="preserve"> 30 401</t>
  </si>
  <si>
    <t xml:space="preserve"> 32 541</t>
  </si>
  <si>
    <t xml:space="preserve">  344</t>
  </si>
  <si>
    <t xml:space="preserve"> 1 179</t>
  </si>
  <si>
    <t xml:space="preserve"> 1 400</t>
  </si>
  <si>
    <t xml:space="preserve"> 1 523</t>
  </si>
  <si>
    <t xml:space="preserve"> 2 923</t>
  </si>
  <si>
    <t xml:space="preserve"> 19 684</t>
  </si>
  <si>
    <t xml:space="preserve"> 20 282</t>
  </si>
  <si>
    <t xml:space="preserve"> 39 966</t>
  </si>
  <si>
    <t xml:space="preserve"> 42 889</t>
  </si>
  <si>
    <t xml:space="preserve">  723</t>
  </si>
  <si>
    <t xml:space="preserve"> 1 595</t>
  </si>
  <si>
    <t xml:space="preserve">  579</t>
  </si>
  <si>
    <t xml:space="preserve"> 1 548</t>
  </si>
  <si>
    <t xml:space="preserve"> 1 841</t>
  </si>
  <si>
    <t xml:space="preserve"> 1 302</t>
  </si>
  <si>
    <t xml:space="preserve"> 19 821</t>
  </si>
  <si>
    <t xml:space="preserve"> 19 843</t>
  </si>
  <si>
    <t xml:space="preserve"> 39 664</t>
  </si>
  <si>
    <t xml:space="preserve"> 42 807</t>
  </si>
  <si>
    <t xml:space="preserve"> 1 342</t>
  </si>
  <si>
    <t xml:space="preserve"> 20 313</t>
  </si>
  <si>
    <t xml:space="preserve"> 20 159</t>
  </si>
  <si>
    <t xml:space="preserve"> 40 472</t>
  </si>
  <si>
    <t xml:space="preserve"> 41 814</t>
  </si>
  <si>
    <t xml:space="preserve">  679</t>
  </si>
  <si>
    <t xml:space="preserve"> 19 856</t>
  </si>
  <si>
    <t xml:space="preserve"> 17 671</t>
  </si>
  <si>
    <t xml:space="preserve"> 37 527</t>
  </si>
  <si>
    <t xml:space="preserve"> 38 206</t>
  </si>
  <si>
    <t xml:space="preserve"> 5 256</t>
  </si>
  <si>
    <t xml:space="preserve"> 5 636</t>
  </si>
  <si>
    <t xml:space="preserve"> 10 892</t>
  </si>
  <si>
    <t xml:space="preserve"> 4 957</t>
  </si>
  <si>
    <t xml:space="preserve"> 4 852</t>
  </si>
  <si>
    <t xml:space="preserve"> 9 809</t>
  </si>
  <si>
    <t xml:space="preserve"> 10 213</t>
  </si>
  <si>
    <t xml:space="preserve"> 10 488</t>
  </si>
  <si>
    <t xml:space="preserve"> 20 701</t>
  </si>
  <si>
    <t xml:space="preserve"> 221 879</t>
  </si>
  <si>
    <t xml:space="preserve"> 222 236</t>
  </si>
  <si>
    <t xml:space="preserve"> 444 115</t>
  </si>
  <si>
    <t xml:space="preserve"> 464 816</t>
  </si>
  <si>
    <t>38 (40)</t>
  </si>
  <si>
    <t>ÄNGELHOLM</t>
  </si>
  <si>
    <t xml:space="preserve"> 12 748</t>
  </si>
  <si>
    <t xml:space="preserve"> 13 434</t>
  </si>
  <si>
    <t xml:space="preserve"> 26 182</t>
  </si>
  <si>
    <t xml:space="preserve"> 26 185</t>
  </si>
  <si>
    <t xml:space="preserve"> 13 968</t>
  </si>
  <si>
    <t xml:space="preserve"> 27 809</t>
  </si>
  <si>
    <t xml:space="preserve"> 17 338</t>
  </si>
  <si>
    <t xml:space="preserve"> 17 698</t>
  </si>
  <si>
    <t xml:space="preserve"> 35 036</t>
  </si>
  <si>
    <t xml:space="preserve"> 35 193</t>
  </si>
  <si>
    <t xml:space="preserve">  762</t>
  </si>
  <si>
    <t xml:space="preserve">  955</t>
  </si>
  <si>
    <t xml:space="preserve"> 1 717</t>
  </si>
  <si>
    <t xml:space="preserve">  775</t>
  </si>
  <si>
    <t xml:space="preserve">  963</t>
  </si>
  <si>
    <t xml:space="preserve"> 16 734</t>
  </si>
  <si>
    <t xml:space="preserve"> 16 581</t>
  </si>
  <si>
    <t xml:space="preserve"> 33 315</t>
  </si>
  <si>
    <t xml:space="preserve"> 35 053</t>
  </si>
  <si>
    <t xml:space="preserve"> 2 974</t>
  </si>
  <si>
    <t xml:space="preserve"> 17 959</t>
  </si>
  <si>
    <t xml:space="preserve"> 36 359</t>
  </si>
  <si>
    <t xml:space="preserve"> 39 333</t>
  </si>
  <si>
    <t xml:space="preserve"> 1 393</t>
  </si>
  <si>
    <t xml:space="preserve"> 1 446</t>
  </si>
  <si>
    <t xml:space="preserve"> 1 409</t>
  </si>
  <si>
    <t xml:space="preserve"> 17 840</t>
  </si>
  <si>
    <t xml:space="preserve"> 17 597</t>
  </si>
  <si>
    <t xml:space="preserve"> 35 437</t>
  </si>
  <si>
    <t xml:space="preserve"> 38 302</t>
  </si>
  <si>
    <t xml:space="preserve">  44</t>
  </si>
  <si>
    <t xml:space="preserve"> 1 473</t>
  </si>
  <si>
    <t xml:space="preserve"> 2 687</t>
  </si>
  <si>
    <t xml:space="preserve"> 1 517</t>
  </si>
  <si>
    <t xml:space="preserve"> 1 290</t>
  </si>
  <si>
    <t xml:space="preserve"> 13 177</t>
  </si>
  <si>
    <t xml:space="preserve"> 12 383</t>
  </si>
  <si>
    <t xml:space="preserve"> 25 560</t>
  </si>
  <si>
    <t xml:space="preserve"> 28 367</t>
  </si>
  <si>
    <t xml:space="preserve"> 15 542</t>
  </si>
  <si>
    <t xml:space="preserve"> 16 772</t>
  </si>
  <si>
    <t xml:space="preserve"> 32 314</t>
  </si>
  <si>
    <t xml:space="preserve">  435</t>
  </si>
  <si>
    <t xml:space="preserve">  724</t>
  </si>
  <si>
    <t xml:space="preserve">  615</t>
  </si>
  <si>
    <t xml:space="preserve"> 1 039</t>
  </si>
  <si>
    <t xml:space="preserve"> 1 654</t>
  </si>
  <si>
    <t xml:space="preserve"> 19 469</t>
  </si>
  <si>
    <t xml:space="preserve"> 19 544</t>
  </si>
  <si>
    <t xml:space="preserve"> 39 013</t>
  </si>
  <si>
    <t xml:space="preserve"> 40 667</t>
  </si>
  <si>
    <t xml:space="preserve">  131</t>
  </si>
  <si>
    <t xml:space="preserve">  206</t>
  </si>
  <si>
    <t xml:space="preserve">  813</t>
  </si>
  <si>
    <t xml:space="preserve"> 1 616</t>
  </si>
  <si>
    <t xml:space="preserve"> 19 736</t>
  </si>
  <si>
    <t xml:space="preserve"> 19 416</t>
  </si>
  <si>
    <t xml:space="preserve"> 39 152</t>
  </si>
  <si>
    <t xml:space="preserve"> 40 768</t>
  </si>
  <si>
    <t xml:space="preserve"> 18 554</t>
  </si>
  <si>
    <t xml:space="preserve"> 19 335</t>
  </si>
  <si>
    <t xml:space="preserve"> 37 889</t>
  </si>
  <si>
    <t xml:space="preserve"> 37 900</t>
  </si>
  <si>
    <t xml:space="preserve"> 14 984</t>
  </si>
  <si>
    <t xml:space="preserve"> 14 698</t>
  </si>
  <si>
    <t xml:space="preserve"> 29 682</t>
  </si>
  <si>
    <t xml:space="preserve"> 29 706</t>
  </si>
  <si>
    <t xml:space="preserve">  567</t>
  </si>
  <si>
    <t xml:space="preserve"> 6 432</t>
  </si>
  <si>
    <t xml:space="preserve"> 6 565</t>
  </si>
  <si>
    <t xml:space="preserve"> 12 997</t>
  </si>
  <si>
    <t xml:space="preserve"> 6 745</t>
  </si>
  <si>
    <t xml:space="preserve"> 7 132</t>
  </si>
  <si>
    <t xml:space="preserve"> 13 877</t>
  </si>
  <si>
    <t xml:space="preserve"> 198 049</t>
  </si>
  <si>
    <t xml:space="preserve"> 199 699</t>
  </si>
  <si>
    <t xml:space="preserve"> 397 748</t>
  </si>
  <si>
    <t xml:space="preserve"> 411 625</t>
  </si>
  <si>
    <t>39 (40)</t>
  </si>
  <si>
    <t>ÖREBRO</t>
  </si>
  <si>
    <t xml:space="preserve"> 2 504</t>
  </si>
  <si>
    <t xml:space="preserve"> 2 511</t>
  </si>
  <si>
    <t xml:space="preserve"> 5 015</t>
  </si>
  <si>
    <t xml:space="preserve">  166</t>
  </si>
  <si>
    <t xml:space="preserve">  331</t>
  </si>
  <si>
    <t xml:space="preserve"> 2 669</t>
  </si>
  <si>
    <t xml:space="preserve"> 2 677</t>
  </si>
  <si>
    <t xml:space="preserve"> 5 346</t>
  </si>
  <si>
    <t xml:space="preserve">  261</t>
  </si>
  <si>
    <t xml:space="preserve">  518</t>
  </si>
  <si>
    <t xml:space="preserve"> 5 864</t>
  </si>
  <si>
    <t xml:space="preserve"> 2 304</t>
  </si>
  <si>
    <t xml:space="preserve"> 2 283</t>
  </si>
  <si>
    <t xml:space="preserve">  398</t>
  </si>
  <si>
    <t xml:space="preserve">  797</t>
  </si>
  <si>
    <t xml:space="preserve"> 2 702</t>
  </si>
  <si>
    <t xml:space="preserve"> 2 682</t>
  </si>
  <si>
    <t xml:space="preserve"> 5 384</t>
  </si>
  <si>
    <t xml:space="preserve">  243</t>
  </si>
  <si>
    <t xml:space="preserve"> 5 863</t>
  </si>
  <si>
    <t xml:space="preserve"> 2 806</t>
  </si>
  <si>
    <t xml:space="preserve"> 2 760</t>
  </si>
  <si>
    <t xml:space="preserve">  794</t>
  </si>
  <si>
    <t xml:space="preserve"> 3 202</t>
  </si>
  <si>
    <t xml:space="preserve"> 6 360</t>
  </si>
  <si>
    <t xml:space="preserve">  427</t>
  </si>
  <si>
    <t xml:space="preserve"> 7 228</t>
  </si>
  <si>
    <t xml:space="preserve"> 1 578</t>
  </si>
  <si>
    <t xml:space="preserve"> 1 104</t>
  </si>
  <si>
    <t xml:space="preserve">  507</t>
  </si>
  <si>
    <t xml:space="preserve">  698</t>
  </si>
  <si>
    <t xml:space="preserve"> 1 769</t>
  </si>
  <si>
    <t xml:space="preserve"> 1 611</t>
  </si>
  <si>
    <t xml:space="preserve"> 3 380</t>
  </si>
  <si>
    <t xml:space="preserve">  418</t>
  </si>
  <si>
    <t xml:space="preserve"> 3 798</t>
  </si>
  <si>
    <t xml:space="preserve"> 2 080</t>
  </si>
  <si>
    <t xml:space="preserve">  858</t>
  </si>
  <si>
    <t xml:space="preserve"> 1 710</t>
  </si>
  <si>
    <t xml:space="preserve"> 2 938</t>
  </si>
  <si>
    <t xml:space="preserve"> 3 189</t>
  </si>
  <si>
    <t xml:space="preserve"> 6 127</t>
  </si>
  <si>
    <t xml:space="preserve">  197</t>
  </si>
  <si>
    <t xml:space="preserve">  415</t>
  </si>
  <si>
    <t xml:space="preserve"> 6 542</t>
  </si>
  <si>
    <t xml:space="preserve"> 3 468</t>
  </si>
  <si>
    <t xml:space="preserve"> 4 225</t>
  </si>
  <si>
    <t xml:space="preserve"> 7 693</t>
  </si>
  <si>
    <t xml:space="preserve"> 1 270</t>
  </si>
  <si>
    <t xml:space="preserve"> 1 437</t>
  </si>
  <si>
    <t xml:space="preserve"> 2 707</t>
  </si>
  <si>
    <t xml:space="preserve"> 5 662</t>
  </si>
  <si>
    <t xml:space="preserve"> 10 400</t>
  </si>
  <si>
    <t xml:space="preserve">  199</t>
  </si>
  <si>
    <t xml:space="preserve">  440</t>
  </si>
  <si>
    <t xml:space="preserve"> 10 840</t>
  </si>
  <si>
    <t xml:space="preserve"> 4 262</t>
  </si>
  <si>
    <t xml:space="preserve"> 4 129</t>
  </si>
  <si>
    <t xml:space="preserve"> 8 391</t>
  </si>
  <si>
    <t xml:space="preserve"> 1 662</t>
  </si>
  <si>
    <t xml:space="preserve"> 1 656</t>
  </si>
  <si>
    <t xml:space="preserve"> 3 318</t>
  </si>
  <si>
    <t xml:space="preserve"> 5 924</t>
  </si>
  <si>
    <t xml:space="preserve"> 5 785</t>
  </si>
  <si>
    <t xml:space="preserve"> 11 709</t>
  </si>
  <si>
    <t xml:space="preserve"> 11 782</t>
  </si>
  <si>
    <t xml:space="preserve"> 4 358</t>
  </si>
  <si>
    <t xml:space="preserve"> 4 479</t>
  </si>
  <si>
    <t xml:space="preserve"> 8 837</t>
  </si>
  <si>
    <t xml:space="preserve"> 3 175</t>
  </si>
  <si>
    <t xml:space="preserve"> 5 950</t>
  </si>
  <si>
    <t xml:space="preserve"> 6 062</t>
  </si>
  <si>
    <t xml:space="preserve"> 12 012</t>
  </si>
  <si>
    <t xml:space="preserve"> 12 290</t>
  </si>
  <si>
    <t xml:space="preserve"> 3 894</t>
  </si>
  <si>
    <t xml:space="preserve"> 3 579</t>
  </si>
  <si>
    <t xml:space="preserve"> 7 473</t>
  </si>
  <si>
    <t xml:space="preserve"> 1 647</t>
  </si>
  <si>
    <t xml:space="preserve"> 1 646</t>
  </si>
  <si>
    <t xml:space="preserve"> 3 293</t>
  </si>
  <si>
    <t xml:space="preserve"> 5 541</t>
  </si>
  <si>
    <t xml:space="preserve"> 5 225</t>
  </si>
  <si>
    <t xml:space="preserve"> 10 766</t>
  </si>
  <si>
    <t xml:space="preserve">  299</t>
  </si>
  <si>
    <t xml:space="preserve"> 11 336</t>
  </si>
  <si>
    <t xml:space="preserve"> 2 182</t>
  </si>
  <si>
    <t xml:space="preserve"> 1 984</t>
  </si>
  <si>
    <t xml:space="preserve"> 4 166</t>
  </si>
  <si>
    <t xml:space="preserve">  937</t>
  </si>
  <si>
    <t xml:space="preserve"> 1 463</t>
  </si>
  <si>
    <t xml:space="preserve"> 3 119</t>
  </si>
  <si>
    <t xml:space="preserve">  297</t>
  </si>
  <si>
    <t xml:space="preserve">  556</t>
  </si>
  <si>
    <t xml:space="preserve"> 6 185</t>
  </si>
  <si>
    <t xml:space="preserve"> 3 367</t>
  </si>
  <si>
    <t xml:space="preserve"> 3 541</t>
  </si>
  <si>
    <t xml:space="preserve"> 6 908</t>
  </si>
  <si>
    <t xml:space="preserve"> 7 282</t>
  </si>
  <si>
    <t xml:space="preserve"> 2 935</t>
  </si>
  <si>
    <t xml:space="preserve"> 5 904</t>
  </si>
  <si>
    <t xml:space="preserve"> 5 909</t>
  </si>
  <si>
    <t xml:space="preserve">  232</t>
  </si>
  <si>
    <t xml:space="preserve"> 6 385</t>
  </si>
  <si>
    <t xml:space="preserve"> 35 738</t>
  </si>
  <si>
    <t xml:space="preserve"> 35 901</t>
  </si>
  <si>
    <t xml:space="preserve"> 71 639</t>
  </si>
  <si>
    <t xml:space="preserve"> 9 116</t>
  </si>
  <si>
    <t xml:space="preserve"> 9 175</t>
  </si>
  <si>
    <t xml:space="preserve"> 18 291</t>
  </si>
  <si>
    <t xml:space="preserve"> 44 854</t>
  </si>
  <si>
    <t xml:space="preserve"> 45 076</t>
  </si>
  <si>
    <t xml:space="preserve"> 89 930</t>
  </si>
  <si>
    <t xml:space="preserve"> 2 714</t>
  </si>
  <si>
    <t xml:space="preserve"> 2 751</t>
  </si>
  <si>
    <t xml:space="preserve"> 5 465</t>
  </si>
  <si>
    <t xml:space="preserve"> 95 395</t>
  </si>
  <si>
    <t>40 (40)</t>
  </si>
  <si>
    <t>ÖRNSKÖLDSVIK</t>
  </si>
  <si>
    <t xml:space="preserve"> 2 862</t>
  </si>
  <si>
    <t xml:space="preserve"> 3 044</t>
  </si>
  <si>
    <t xml:space="preserve"> 5 906</t>
  </si>
  <si>
    <t xml:space="preserve"> 3 314</t>
  </si>
  <si>
    <t xml:space="preserve"> 3 295</t>
  </si>
  <si>
    <t xml:space="preserve"> 6 609</t>
  </si>
  <si>
    <t xml:space="preserve"> 3 540</t>
  </si>
  <si>
    <t xml:space="preserve"> 7 134</t>
  </si>
  <si>
    <t xml:space="preserve"> 3 135</t>
  </si>
  <si>
    <t xml:space="preserve"> 3 212</t>
  </si>
  <si>
    <t xml:space="preserve"> 6 347</t>
  </si>
  <si>
    <t xml:space="preserve"> 6 506</t>
  </si>
  <si>
    <t xml:space="preserve">  862</t>
  </si>
  <si>
    <t xml:space="preserve"> 3 374</t>
  </si>
  <si>
    <t xml:space="preserve"> 6 943</t>
  </si>
  <si>
    <t xml:space="preserve"> 7 805</t>
  </si>
  <si>
    <t xml:space="preserve">  866</t>
  </si>
  <si>
    <t xml:space="preserve"> 2 994</t>
  </si>
  <si>
    <t xml:space="preserve"> 6 968</t>
  </si>
  <si>
    <t xml:space="preserve"> 1 881</t>
  </si>
  <si>
    <t xml:space="preserve"> 1 876</t>
  </si>
  <si>
    <t xml:space="preserve"> 3 757</t>
  </si>
  <si>
    <t xml:space="preserve">  172</t>
  </si>
  <si>
    <t xml:space="preserve">  342</t>
  </si>
  <si>
    <t xml:space="preserve"> 2 623</t>
  </si>
  <si>
    <t xml:space="preserve"> 2 859</t>
  </si>
  <si>
    <t xml:space="preserve"> 5 482</t>
  </si>
  <si>
    <t xml:space="preserve"> 5 996</t>
  </si>
  <si>
    <t xml:space="preserve"> 1 211</t>
  </si>
  <si>
    <t xml:space="preserve"> 3 552</t>
  </si>
  <si>
    <t xml:space="preserve"> 3 719</t>
  </si>
  <si>
    <t xml:space="preserve"> 7 271</t>
  </si>
  <si>
    <t xml:space="preserve"> 8 482</t>
  </si>
  <si>
    <t xml:space="preserve"> 3 939</t>
  </si>
  <si>
    <t xml:space="preserve"> 3 897</t>
  </si>
  <si>
    <t xml:space="preserve"> 7 836</t>
  </si>
  <si>
    <t xml:space="preserve">  98</t>
  </si>
  <si>
    <t xml:space="preserve">  230</t>
  </si>
  <si>
    <t xml:space="preserve"> 3 884</t>
  </si>
  <si>
    <t xml:space="preserve"> 3 866</t>
  </si>
  <si>
    <t xml:space="preserve"> 7 750</t>
  </si>
  <si>
    <t xml:space="preserve"> 7 980</t>
  </si>
  <si>
    <t xml:space="preserve"> 2 998</t>
  </si>
  <si>
    <t xml:space="preserve"> 6 203</t>
  </si>
  <si>
    <t xml:space="preserve"> 1 513</t>
  </si>
  <si>
    <t xml:space="preserve"> 1 810</t>
  </si>
  <si>
    <t xml:space="preserve"> 2 032</t>
  </si>
  <si>
    <t xml:space="preserve"> 3 842</t>
  </si>
  <si>
    <t xml:space="preserve"> 38 666</t>
  </si>
  <si>
    <t xml:space="preserve"> 38 674</t>
  </si>
  <si>
    <t xml:space="preserve"> 77 340</t>
  </si>
  <si>
    <t xml:space="preserve"> 81 182</t>
  </si>
  <si>
    <t>Flygskatt EU</t>
  </si>
  <si>
    <t>Flygskatt övriga världen</t>
  </si>
  <si>
    <t>Flygskatt inrikes</t>
  </si>
  <si>
    <t>Totalt övriga världen</t>
  </si>
  <si>
    <t>Totalt Europa</t>
  </si>
  <si>
    <t>Totalt inrikes</t>
  </si>
  <si>
    <t>Totalt för flygplatsen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</si>
</sst>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12" x14ac:knownFonts="1">
    <font>
      <sz val="10"/>
      <name val="Arial"/>
    </font>
    <font>
      <sz val="10"/>
      <color indexed="9"/>
      <name val="Calibri"/>
      <charset val="1"/>
    </font>
    <font>
      <sz val="11.95"/>
      <color indexed="8"/>
      <name val="Calibri"/>
      <charset val="1"/>
    </font>
    <font>
      <b/>
      <sz val="14"/>
      <color indexed="8"/>
      <name val="Calibri"/>
      <charset val="1"/>
    </font>
    <font>
      <sz val="14"/>
      <color indexed="8"/>
      <name val="Calibri"/>
      <charset val="1"/>
    </font>
    <font>
      <b/>
      <sz val="11"/>
      <color indexed="8"/>
      <name val="Calibri"/>
      <charset val="1"/>
    </font>
    <font>
      <b/>
      <sz val="11"/>
      <color indexed="9"/>
      <name val="Calibri"/>
      <charset val="1"/>
    </font>
    <font>
      <b/>
      <sz val="11.95"/>
      <color indexed="9"/>
      <name val="Calibri"/>
      <charset val="1"/>
    </font>
    <font>
      <sz val="11"/>
      <color indexed="9"/>
      <name val="Calibri"/>
      <charset val="1"/>
    </font>
    <font>
      <i/>
      <sz val="11"/>
      <color indexed="9"/>
      <name val="Calibri"/>
      <charset val="1"/>
    </font>
    <font>
      <sz val="10"/>
      <name val="Arial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0">
    <xf numFmtId="0" fontId="0" fillId="0" borderId="0" xfId="0"/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9" fillId="2" borderId="2" xfId="0" applyFont="1" applyFill="1" applyBorder="1" applyAlignment="1" applyProtection="1">
      <alignment horizontal="right" vertical="top" wrapText="1" readingOrder="1"/>
      <protection locked="0"/>
    </xf>
    <xf numFmtId="0" fontId="9" fillId="2" borderId="2" xfId="0" applyFont="1" applyFill="1" applyBorder="1" applyAlignment="1" applyProtection="1">
      <alignment horizontal="center" vertical="top" wrapText="1" readingOrder="1"/>
      <protection locked="0"/>
    </xf>
    <xf numFmtId="0" fontId="9" fillId="2" borderId="0" xfId="0" applyFont="1" applyFill="1" applyAlignment="1" applyProtection="1">
      <alignment horizontal="center" vertical="top" wrapText="1" readingOrder="1"/>
      <protection locked="0"/>
    </xf>
    <xf numFmtId="0" fontId="9" fillId="0" borderId="3" xfId="0" applyFont="1" applyBorder="1" applyAlignment="1" applyProtection="1">
      <alignment horizontal="center" vertical="top" wrapText="1" readingOrder="1"/>
      <protection locked="0"/>
    </xf>
    <xf numFmtId="0" fontId="9" fillId="2" borderId="4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8" fillId="2" borderId="0" xfId="0" applyFont="1" applyFill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6" fillId="2" borderId="1" xfId="0" applyFont="1" applyFill="1" applyBorder="1" applyAlignment="1" applyProtection="1">
      <alignment horizontal="right" vertical="top" wrapText="1" readingOrder="1"/>
      <protection locked="0"/>
    </xf>
    <xf numFmtId="0" fontId="11" fillId="0" borderId="0" xfId="0" applyFont="1" applyFill="1" applyBorder="1"/>
    <xf numFmtId="164" fontId="11" fillId="0" borderId="0" xfId="1" applyNumberFormat="1" applyFont="1" applyFill="1" applyBorder="1"/>
    <xf numFmtId="164" fontId="11" fillId="3" borderId="0" xfId="1" applyNumberFormat="1" applyFont="1" applyFill="1" applyBorder="1"/>
    <xf numFmtId="164" fontId="11" fillId="0" borderId="0" xfId="0" applyNumberFormat="1" applyFont="1" applyFill="1" applyBorder="1"/>
    <xf numFmtId="164" fontId="11" fillId="4" borderId="0" xfId="0" applyNumberFormat="1" applyFont="1" applyFill="1" applyBorder="1"/>
    <xf numFmtId="164" fontId="11" fillId="5" borderId="0" xfId="1" applyNumberFormat="1" applyFont="1" applyFill="1" applyBorder="1"/>
    <xf numFmtId="164" fontId="0" fillId="0" borderId="0" xfId="0" applyNumberFormat="1"/>
    <xf numFmtId="0" fontId="6" fillId="2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8" fillId="0" borderId="0" xfId="0" applyFont="1" applyAlignment="1" applyProtection="1">
      <alignment horizontal="right" vertical="top" wrapText="1" readingOrder="1"/>
      <protection locked="0"/>
    </xf>
    <xf numFmtId="0" fontId="8" fillId="2" borderId="3" xfId="0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9" fillId="2" borderId="0" xfId="0" applyFont="1" applyFill="1" applyAlignment="1" applyProtection="1">
      <alignment horizontal="center" vertical="top" wrapText="1" readingOrder="1"/>
      <protection locked="0"/>
    </xf>
    <xf numFmtId="0" fontId="9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9" fillId="2" borderId="2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6" fillId="0" borderId="6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8" xfId="0" applyFont="1" applyBorder="1" applyAlignment="1" applyProtection="1">
      <alignment horizontal="center" vertical="top" wrapText="1" readingOrder="1"/>
      <protection locked="0"/>
    </xf>
    <xf numFmtId="0" fontId="9" fillId="0" borderId="5" xfId="0" applyFont="1" applyBorder="1" applyAlignment="1" applyProtection="1">
      <alignment horizontal="right" vertical="top" wrapText="1" readingOrder="1"/>
      <protection locked="0"/>
    </xf>
    <xf numFmtId="0" fontId="9" fillId="0" borderId="3" xfId="0" applyFont="1" applyBorder="1" applyAlignment="1" applyProtection="1">
      <alignment horizontal="right" vertical="top" wrapText="1" readingOrder="1"/>
      <protection locked="0"/>
    </xf>
    <xf numFmtId="0" fontId="9" fillId="2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3" xfId="0" applyFont="1" applyFill="1" applyBorder="1" applyAlignment="1" applyProtection="1">
      <alignment horizontal="center" vertical="top" wrapText="1" readingOrder="1"/>
      <protection locked="0"/>
    </xf>
    <xf numFmtId="0" fontId="8" fillId="0" borderId="9" xfId="0" applyFont="1" applyBorder="1" applyAlignment="1" applyProtection="1">
      <alignment horizontal="left" vertical="top" wrapText="1" readingOrder="1"/>
      <protection locked="0"/>
    </xf>
    <xf numFmtId="0" fontId="8" fillId="0" borderId="8" xfId="0" applyFont="1" applyBorder="1" applyAlignment="1" applyProtection="1">
      <alignment horizontal="left" vertical="top" wrapText="1" readingOrder="1"/>
      <protection locked="0"/>
    </xf>
    <xf numFmtId="0" fontId="9" fillId="0" borderId="9" xfId="0" applyFont="1" applyBorder="1" applyAlignment="1" applyProtection="1">
      <alignment horizontal="right" vertical="top" wrapText="1" readingOrder="1"/>
      <protection locked="0"/>
    </xf>
    <xf numFmtId="0" fontId="9" fillId="0" borderId="8" xfId="0" applyFont="1" applyBorder="1" applyAlignment="1" applyProtection="1">
      <alignment horizontal="right" vertical="top" wrapText="1" readingOrder="1"/>
      <protection locked="0"/>
    </xf>
    <xf numFmtId="0" fontId="6" fillId="0" borderId="6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9" fillId="0" borderId="7" xfId="0" applyFont="1" applyBorder="1" applyAlignment="1" applyProtection="1">
      <alignment horizontal="right" vertical="top" wrapText="1" readingOrder="1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F91"/>
      <rgbColor rgb="004F81BD"/>
      <rgbColor rgb="00EEECE1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027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024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1267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229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331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433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536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6387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741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843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1945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05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048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253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355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457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560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6627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765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867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2969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072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07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1747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277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379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481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584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6867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789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891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3993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4096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409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5123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6147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7171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8195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</xdr:colOff>
      <xdr:row>0</xdr:row>
      <xdr:rowOff>495300</xdr:rowOff>
    </xdr:to>
    <xdr:pic>
      <xdr:nvPicPr>
        <xdr:cNvPr id="9219" name="Picture 0" descr="e500cf86-4aee-43c7-95f0-d89da3fd43d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showGridLines="0" topLeftCell="N1" workbookViewId="0">
      <pane ySplit="4" topLeftCell="A5" activePane="bottomLeft" state="frozenSplit"/>
      <selection pane="bottomLeft" activeCell="R38" sqref="R38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16.140625" bestFit="1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48" max="48" width="11.5703125" bestFit="1" customWidth="1"/>
    <col min="49" max="49" width="22.28515625" bestFit="1" customWidth="1"/>
    <col min="50" max="50" width="15.42578125" bestFit="1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0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46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46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53" t="s">
        <v>10</v>
      </c>
      <c r="AF14" s="54"/>
      <c r="AG14" s="4" t="s">
        <v>11</v>
      </c>
      <c r="AM14" s="51" t="s">
        <v>11</v>
      </c>
      <c r="AN14" s="51"/>
      <c r="AQ14" s="55"/>
      <c r="AR14" s="56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52"/>
      <c r="AQ16" s="49"/>
      <c r="AR16" s="50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51"/>
      <c r="AN17" s="51"/>
      <c r="AQ17" s="48"/>
      <c r="AR17" s="48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17</v>
      </c>
      <c r="I18" s="27"/>
      <c r="J18" s="28" t="s">
        <v>18</v>
      </c>
      <c r="K18" s="27"/>
      <c r="L18" s="27"/>
      <c r="P18" s="24" t="s">
        <v>19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17</v>
      </c>
      <c r="AF18" s="9" t="s">
        <v>18</v>
      </c>
      <c r="AG18" s="10" t="s">
        <v>19</v>
      </c>
      <c r="AH18" s="9" t="s">
        <v>21</v>
      </c>
      <c r="AJ18" s="28" t="s">
        <v>22</v>
      </c>
      <c r="AK18" s="27"/>
      <c r="AM18" s="24" t="s">
        <v>23</v>
      </c>
      <c r="AN18" s="24"/>
      <c r="AQ18" s="25" t="s">
        <v>24</v>
      </c>
      <c r="AR18" s="25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248710</v>
      </c>
      <c r="BA18" s="14">
        <f>AX18*AJ18</f>
        <v>189750</v>
      </c>
      <c r="BB18" s="16">
        <f>AY18+AZ18+BA18</f>
        <v>438460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26</v>
      </c>
      <c r="I19" s="27"/>
      <c r="J19" s="28" t="s">
        <v>27</v>
      </c>
      <c r="K19" s="27"/>
      <c r="L19" s="27"/>
      <c r="P19" s="24" t="s">
        <v>28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26</v>
      </c>
      <c r="AF19" s="9" t="s">
        <v>27</v>
      </c>
      <c r="AG19" s="10" t="s">
        <v>28</v>
      </c>
      <c r="AH19" s="9" t="s">
        <v>29</v>
      </c>
      <c r="AJ19" s="28" t="s">
        <v>30</v>
      </c>
      <c r="AK19" s="27"/>
      <c r="AM19" s="24" t="s">
        <v>31</v>
      </c>
      <c r="AN19" s="24"/>
      <c r="AQ19" s="25" t="s">
        <v>32</v>
      </c>
      <c r="AR19" s="25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362890</v>
      </c>
      <c r="BA19" s="14">
        <f t="shared" ref="BA19:BA30" si="2">AX19*AJ19</f>
        <v>249590</v>
      </c>
      <c r="BB19" s="16">
        <f t="shared" ref="BB19:BB30" si="3">AY19+AZ19+BA19</f>
        <v>612480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34</v>
      </c>
      <c r="I20" s="27"/>
      <c r="J20" s="28" t="s">
        <v>35</v>
      </c>
      <c r="K20" s="27"/>
      <c r="L20" s="27"/>
      <c r="P20" s="24" t="s">
        <v>36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34</v>
      </c>
      <c r="AF20" s="9" t="s">
        <v>35</v>
      </c>
      <c r="AG20" s="10" t="s">
        <v>36</v>
      </c>
      <c r="AH20" s="9" t="s">
        <v>37</v>
      </c>
      <c r="AJ20" s="28" t="s">
        <v>38</v>
      </c>
      <c r="AK20" s="27"/>
      <c r="AM20" s="24" t="s">
        <v>39</v>
      </c>
      <c r="AN20" s="24"/>
      <c r="AQ20" s="25" t="s">
        <v>40</v>
      </c>
      <c r="AR20" s="25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388190</v>
      </c>
      <c r="BA20" s="14">
        <f t="shared" si="2"/>
        <v>266640</v>
      </c>
      <c r="BB20" s="16">
        <f t="shared" si="3"/>
        <v>654830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42</v>
      </c>
      <c r="I21" s="27"/>
      <c r="J21" s="28" t="s">
        <v>43</v>
      </c>
      <c r="K21" s="27"/>
      <c r="L21" s="27"/>
      <c r="P21" s="24" t="s">
        <v>44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42</v>
      </c>
      <c r="AF21" s="9" t="s">
        <v>43</v>
      </c>
      <c r="AG21" s="10" t="s">
        <v>44</v>
      </c>
      <c r="AH21" s="9" t="s">
        <v>45</v>
      </c>
      <c r="AJ21" s="28" t="s">
        <v>46</v>
      </c>
      <c r="AK21" s="27"/>
      <c r="AM21" s="24" t="s">
        <v>47</v>
      </c>
      <c r="AN21" s="24"/>
      <c r="AQ21" s="25" t="s">
        <v>48</v>
      </c>
      <c r="AR21" s="25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2750</v>
      </c>
      <c r="BA21" s="14">
        <f t="shared" si="2"/>
        <v>113960</v>
      </c>
      <c r="BB21" s="16">
        <f t="shared" si="3"/>
        <v>116710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50</v>
      </c>
      <c r="AJ22" s="28" t="s">
        <v>51</v>
      </c>
      <c r="AK22" s="27"/>
      <c r="AM22" s="24" t="s">
        <v>52</v>
      </c>
      <c r="AN22" s="24"/>
      <c r="AQ22" s="25" t="s">
        <v>52</v>
      </c>
      <c r="AR22" s="25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90420</v>
      </c>
      <c r="BB22" s="16">
        <f t="shared" si="3"/>
        <v>90420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51</v>
      </c>
      <c r="AJ23" s="28" t="s">
        <v>54</v>
      </c>
      <c r="AK23" s="27"/>
      <c r="AM23" s="24" t="s">
        <v>55</v>
      </c>
      <c r="AN23" s="24"/>
      <c r="AQ23" s="25" t="s">
        <v>55</v>
      </c>
      <c r="AR23" s="25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83710</v>
      </c>
      <c r="BB23" s="16">
        <f t="shared" si="3"/>
        <v>83710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57</v>
      </c>
      <c r="I24" s="27"/>
      <c r="J24" s="28" t="s">
        <v>20</v>
      </c>
      <c r="K24" s="27"/>
      <c r="L24" s="27"/>
      <c r="P24" s="24" t="s">
        <v>57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57</v>
      </c>
      <c r="AF24" s="9" t="s">
        <v>20</v>
      </c>
      <c r="AG24" s="10" t="s">
        <v>57</v>
      </c>
      <c r="AH24" s="9" t="s">
        <v>58</v>
      </c>
      <c r="AJ24" s="28" t="s">
        <v>59</v>
      </c>
      <c r="AK24" s="27"/>
      <c r="AM24" s="24" t="s">
        <v>60</v>
      </c>
      <c r="AN24" s="24"/>
      <c r="AQ24" s="25" t="s">
        <v>61</v>
      </c>
      <c r="AR24" s="25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125510</v>
      </c>
      <c r="BB24" s="16">
        <f t="shared" si="3"/>
        <v>125510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63</v>
      </c>
      <c r="AJ25" s="28" t="s">
        <v>64</v>
      </c>
      <c r="AK25" s="27"/>
      <c r="AM25" s="24" t="s">
        <v>65</v>
      </c>
      <c r="AN25" s="24"/>
      <c r="AQ25" s="25" t="s">
        <v>65</v>
      </c>
      <c r="AR25" s="25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116270</v>
      </c>
      <c r="BB25" s="16">
        <f t="shared" si="3"/>
        <v>116270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67</v>
      </c>
      <c r="AJ26" s="28" t="s">
        <v>68</v>
      </c>
      <c r="AK26" s="27"/>
      <c r="AM26" s="24" t="s">
        <v>69</v>
      </c>
      <c r="AN26" s="24"/>
      <c r="AQ26" s="25" t="s">
        <v>69</v>
      </c>
      <c r="AR26" s="25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98450</v>
      </c>
      <c r="BB26" s="16">
        <f t="shared" si="3"/>
        <v>98450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71</v>
      </c>
      <c r="AJ27" s="28" t="s">
        <v>72</v>
      </c>
      <c r="AK27" s="27"/>
      <c r="AM27" s="24" t="s">
        <v>73</v>
      </c>
      <c r="AN27" s="24"/>
      <c r="AQ27" s="25" t="s">
        <v>73</v>
      </c>
      <c r="AR27" s="25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101200</v>
      </c>
      <c r="BB27" s="16">
        <f t="shared" si="3"/>
        <v>101200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75</v>
      </c>
      <c r="I28" s="27"/>
      <c r="J28" s="28" t="s">
        <v>76</v>
      </c>
      <c r="K28" s="27"/>
      <c r="L28" s="27"/>
      <c r="P28" s="24" t="s">
        <v>77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75</v>
      </c>
      <c r="AF28" s="9" t="s">
        <v>76</v>
      </c>
      <c r="AG28" s="10" t="s">
        <v>77</v>
      </c>
      <c r="AH28" s="9" t="s">
        <v>78</v>
      </c>
      <c r="AJ28" s="28" t="s">
        <v>79</v>
      </c>
      <c r="AK28" s="27"/>
      <c r="AM28" s="24" t="s">
        <v>80</v>
      </c>
      <c r="AN28" s="24"/>
      <c r="AQ28" s="25" t="s">
        <v>81</v>
      </c>
      <c r="AR28" s="25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5940</v>
      </c>
      <c r="BA28" s="14">
        <f t="shared" si="2"/>
        <v>104500</v>
      </c>
      <c r="BB28" s="16">
        <f t="shared" si="3"/>
        <v>110440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83</v>
      </c>
      <c r="I29" s="27"/>
      <c r="J29" s="28" t="s">
        <v>84</v>
      </c>
      <c r="K29" s="27"/>
      <c r="L29" s="27"/>
      <c r="P29" s="24" t="s">
        <v>85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83</v>
      </c>
      <c r="AF29" s="9" t="s">
        <v>84</v>
      </c>
      <c r="AG29" s="10" t="s">
        <v>85</v>
      </c>
      <c r="AH29" s="9" t="s">
        <v>86</v>
      </c>
      <c r="AJ29" s="28" t="s">
        <v>87</v>
      </c>
      <c r="AK29" s="27"/>
      <c r="AM29" s="29" t="s">
        <v>88</v>
      </c>
      <c r="AN29" s="29"/>
      <c r="AQ29" s="30" t="s">
        <v>89</v>
      </c>
      <c r="AR29" s="30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138930</v>
      </c>
      <c r="BA29" s="14">
        <f t="shared" si="2"/>
        <v>125400</v>
      </c>
      <c r="BB29" s="16">
        <f t="shared" si="3"/>
        <v>264330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90</v>
      </c>
      <c r="I30" s="23"/>
      <c r="J30" s="21" t="s">
        <v>91</v>
      </c>
      <c r="K30" s="23"/>
      <c r="L30" s="23"/>
      <c r="P30" s="20" t="s">
        <v>92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90</v>
      </c>
      <c r="AF30" s="11" t="s">
        <v>91</v>
      </c>
      <c r="AG30" s="12" t="s">
        <v>92</v>
      </c>
      <c r="AH30" s="11" t="s">
        <v>93</v>
      </c>
      <c r="AJ30" s="21" t="s">
        <v>94</v>
      </c>
      <c r="AK30" s="23"/>
      <c r="AM30" s="20" t="s">
        <v>95</v>
      </c>
      <c r="AN30" s="20"/>
      <c r="AQ30" s="21" t="s">
        <v>96</v>
      </c>
      <c r="AR30" s="21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1147410</v>
      </c>
      <c r="BA30" s="18">
        <f t="shared" si="2"/>
        <v>1665400</v>
      </c>
      <c r="BB30" s="17">
        <f t="shared" si="3"/>
        <v>2812810</v>
      </c>
    </row>
    <row r="31" spans="3:54" ht="14.65" customHeight="1" x14ac:dyDescent="0.25">
      <c r="AX31" s="13"/>
    </row>
    <row r="32" spans="3:54" ht="77.099999999999994" customHeight="1" x14ac:dyDescent="0.2"/>
    <row r="33" spans="18:18" ht="409.6" hidden="1" customHeight="1" x14ac:dyDescent="0.2"/>
    <row r="38" spans="18:18" x14ac:dyDescent="0.2">
      <c r="R38" s="19"/>
    </row>
  </sheetData>
  <mergeCells count="138">
    <mergeCell ref="AQ16:AR16"/>
    <mergeCell ref="AM17:AN17"/>
    <mergeCell ref="AM16:AN16"/>
    <mergeCell ref="AE14:AF14"/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H17:I17"/>
    <mergeCell ref="J17:L17"/>
    <mergeCell ref="P17:T17"/>
    <mergeCell ref="U17:X17"/>
    <mergeCell ref="AJ17:AK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Q17:AR17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8" activePane="bottomLeft" state="frozenSplit"/>
      <selection pane="bottomLeft" activeCell="AM43" sqref="AM43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809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810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811</v>
      </c>
      <c r="I18" s="27"/>
      <c r="J18" s="28" t="s">
        <v>812</v>
      </c>
      <c r="K18" s="27"/>
      <c r="L18" s="27"/>
      <c r="P18" s="24" t="s">
        <v>813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811</v>
      </c>
      <c r="AF18" s="9" t="s">
        <v>812</v>
      </c>
      <c r="AG18" s="10" t="s">
        <v>813</v>
      </c>
      <c r="AH18" s="9" t="s">
        <v>814</v>
      </c>
      <c r="AJ18" s="28" t="s">
        <v>815</v>
      </c>
      <c r="AK18" s="27"/>
      <c r="AM18" s="24" t="s">
        <v>816</v>
      </c>
      <c r="AN18" s="27"/>
      <c r="AQ18" s="25" t="s">
        <v>817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133760</v>
      </c>
      <c r="BA18" s="14">
        <f>AX18*AJ18</f>
        <v>702900</v>
      </c>
      <c r="BB18" s="16">
        <f>AY18+AZ18+BA18</f>
        <v>836660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685</v>
      </c>
      <c r="I19" s="27"/>
      <c r="J19" s="28" t="s">
        <v>818</v>
      </c>
      <c r="K19" s="27"/>
      <c r="L19" s="27"/>
      <c r="P19" s="24" t="s">
        <v>819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685</v>
      </c>
      <c r="AF19" s="9" t="s">
        <v>818</v>
      </c>
      <c r="AG19" s="10" t="s">
        <v>819</v>
      </c>
      <c r="AH19" s="9" t="s">
        <v>820</v>
      </c>
      <c r="AJ19" s="28" t="s">
        <v>821</v>
      </c>
      <c r="AK19" s="27"/>
      <c r="AM19" s="24" t="s">
        <v>822</v>
      </c>
      <c r="AN19" s="27"/>
      <c r="AQ19" s="25" t="s">
        <v>823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106590</v>
      </c>
      <c r="BA19" s="14">
        <f t="shared" ref="BA19:BA30" si="2">AX19*AJ19</f>
        <v>793870</v>
      </c>
      <c r="BB19" s="16">
        <f t="shared" ref="BB19:BB30" si="3">AY19+AZ19+BA19</f>
        <v>900460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824</v>
      </c>
      <c r="I20" s="27"/>
      <c r="J20" s="28" t="s">
        <v>825</v>
      </c>
      <c r="K20" s="27"/>
      <c r="L20" s="27"/>
      <c r="P20" s="24" t="s">
        <v>826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824</v>
      </c>
      <c r="AF20" s="9" t="s">
        <v>825</v>
      </c>
      <c r="AG20" s="10" t="s">
        <v>826</v>
      </c>
      <c r="AH20" s="9" t="s">
        <v>827</v>
      </c>
      <c r="AJ20" s="28" t="s">
        <v>828</v>
      </c>
      <c r="AK20" s="27"/>
      <c r="AM20" s="24" t="s">
        <v>829</v>
      </c>
      <c r="AN20" s="27"/>
      <c r="AQ20" s="25" t="s">
        <v>830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107250</v>
      </c>
      <c r="BA20" s="14">
        <f t="shared" si="2"/>
        <v>941930</v>
      </c>
      <c r="BB20" s="16">
        <f t="shared" si="3"/>
        <v>1049180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662</v>
      </c>
      <c r="I21" s="27"/>
      <c r="J21" s="28" t="s">
        <v>831</v>
      </c>
      <c r="K21" s="27"/>
      <c r="L21" s="27"/>
      <c r="P21" s="24" t="s">
        <v>832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662</v>
      </c>
      <c r="AF21" s="9" t="s">
        <v>831</v>
      </c>
      <c r="AG21" s="10" t="s">
        <v>832</v>
      </c>
      <c r="AH21" s="9" t="s">
        <v>833</v>
      </c>
      <c r="AJ21" s="28" t="s">
        <v>834</v>
      </c>
      <c r="AK21" s="27"/>
      <c r="AM21" s="24" t="s">
        <v>835</v>
      </c>
      <c r="AN21" s="27"/>
      <c r="AQ21" s="25" t="s">
        <v>836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73810</v>
      </c>
      <c r="BA21" s="14">
        <f t="shared" si="2"/>
        <v>886710</v>
      </c>
      <c r="BB21" s="16">
        <f t="shared" si="3"/>
        <v>960520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703</v>
      </c>
      <c r="I22" s="27"/>
      <c r="J22" s="28" t="s">
        <v>837</v>
      </c>
      <c r="K22" s="27"/>
      <c r="L22" s="27"/>
      <c r="P22" s="24" t="s">
        <v>838</v>
      </c>
      <c r="Q22" s="27"/>
      <c r="R22" s="27"/>
      <c r="S22" s="27"/>
      <c r="T22" s="27"/>
      <c r="U22" s="28" t="s">
        <v>554</v>
      </c>
      <c r="V22" s="27"/>
      <c r="W22" s="27"/>
      <c r="X22" s="27"/>
      <c r="Z22" s="9" t="s">
        <v>659</v>
      </c>
      <c r="AD22" s="10" t="s">
        <v>839</v>
      </c>
      <c r="AE22" s="9" t="s">
        <v>840</v>
      </c>
      <c r="AF22" s="9" t="s">
        <v>841</v>
      </c>
      <c r="AG22" s="10" t="s">
        <v>771</v>
      </c>
      <c r="AH22" s="9" t="s">
        <v>842</v>
      </c>
      <c r="AJ22" s="28" t="s">
        <v>843</v>
      </c>
      <c r="AK22" s="27"/>
      <c r="AM22" s="24" t="s">
        <v>844</v>
      </c>
      <c r="AN22" s="27"/>
      <c r="AQ22" s="25" t="s">
        <v>845</v>
      </c>
      <c r="AR22" s="27"/>
      <c r="AV22" s="13">
        <v>110</v>
      </c>
      <c r="AW22" s="13">
        <v>270</v>
      </c>
      <c r="AX22" s="13">
        <v>110</v>
      </c>
      <c r="AY22" s="14">
        <f t="shared" si="0"/>
        <v>202230</v>
      </c>
      <c r="AZ22" s="14">
        <f t="shared" si="1"/>
        <v>183810</v>
      </c>
      <c r="BA22" s="14">
        <f t="shared" si="2"/>
        <v>904200</v>
      </c>
      <c r="BB22" s="16">
        <f t="shared" si="3"/>
        <v>1290240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846</v>
      </c>
      <c r="I23" s="27"/>
      <c r="J23" s="28" t="s">
        <v>847</v>
      </c>
      <c r="K23" s="27"/>
      <c r="L23" s="27"/>
      <c r="P23" s="24" t="s">
        <v>848</v>
      </c>
      <c r="Q23" s="27"/>
      <c r="R23" s="27"/>
      <c r="S23" s="27"/>
      <c r="T23" s="27"/>
      <c r="U23" s="28" t="s">
        <v>849</v>
      </c>
      <c r="V23" s="27"/>
      <c r="W23" s="27"/>
      <c r="X23" s="27"/>
      <c r="Z23" s="9" t="s">
        <v>850</v>
      </c>
      <c r="AD23" s="10" t="s">
        <v>851</v>
      </c>
      <c r="AE23" s="9" t="s">
        <v>852</v>
      </c>
      <c r="AF23" s="9" t="s">
        <v>853</v>
      </c>
      <c r="AG23" s="10" t="s">
        <v>854</v>
      </c>
      <c r="AH23" s="9" t="s">
        <v>855</v>
      </c>
      <c r="AJ23" s="28" t="s">
        <v>856</v>
      </c>
      <c r="AK23" s="27"/>
      <c r="AM23" s="24" t="s">
        <v>857</v>
      </c>
      <c r="AN23" s="27"/>
      <c r="AQ23" s="25" t="s">
        <v>858</v>
      </c>
      <c r="AR23" s="27"/>
      <c r="AV23" s="13">
        <v>110</v>
      </c>
      <c r="AW23" s="13">
        <v>270</v>
      </c>
      <c r="AX23" s="13">
        <v>110</v>
      </c>
      <c r="AY23" s="14">
        <f t="shared" si="0"/>
        <v>95040</v>
      </c>
      <c r="AZ23" s="14">
        <f t="shared" si="1"/>
        <v>241560</v>
      </c>
      <c r="BA23" s="14">
        <f t="shared" si="2"/>
        <v>865700</v>
      </c>
      <c r="BB23" s="16">
        <f t="shared" si="3"/>
        <v>1202300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653</v>
      </c>
      <c r="I24" s="27"/>
      <c r="J24" s="28" t="s">
        <v>859</v>
      </c>
      <c r="K24" s="27"/>
      <c r="L24" s="27"/>
      <c r="P24" s="24" t="s">
        <v>860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653</v>
      </c>
      <c r="AF24" s="9" t="s">
        <v>859</v>
      </c>
      <c r="AG24" s="10" t="s">
        <v>860</v>
      </c>
      <c r="AH24" s="9" t="s">
        <v>861</v>
      </c>
      <c r="AJ24" s="28" t="s">
        <v>862</v>
      </c>
      <c r="AK24" s="27"/>
      <c r="AM24" s="24" t="s">
        <v>863</v>
      </c>
      <c r="AN24" s="27"/>
      <c r="AQ24" s="25" t="s">
        <v>864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162580</v>
      </c>
      <c r="BA24" s="14">
        <f t="shared" si="2"/>
        <v>542300</v>
      </c>
      <c r="BB24" s="16">
        <f t="shared" si="3"/>
        <v>704880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865</v>
      </c>
      <c r="I25" s="27"/>
      <c r="J25" s="28" t="s">
        <v>866</v>
      </c>
      <c r="K25" s="27"/>
      <c r="L25" s="27"/>
      <c r="P25" s="24" t="s">
        <v>867</v>
      </c>
      <c r="Q25" s="27"/>
      <c r="R25" s="27"/>
      <c r="S25" s="27"/>
      <c r="T25" s="27"/>
      <c r="U25" s="28" t="s">
        <v>495</v>
      </c>
      <c r="V25" s="27"/>
      <c r="W25" s="27"/>
      <c r="X25" s="27"/>
      <c r="Z25" s="9" t="s">
        <v>868</v>
      </c>
      <c r="AD25" s="10" t="s">
        <v>869</v>
      </c>
      <c r="AE25" s="9" t="s">
        <v>870</v>
      </c>
      <c r="AF25" s="9" t="s">
        <v>871</v>
      </c>
      <c r="AG25" s="10" t="s">
        <v>872</v>
      </c>
      <c r="AH25" s="9" t="s">
        <v>873</v>
      </c>
      <c r="AJ25" s="28" t="s">
        <v>820</v>
      </c>
      <c r="AK25" s="27"/>
      <c r="AM25" s="24" t="s">
        <v>874</v>
      </c>
      <c r="AN25" s="27"/>
      <c r="AQ25" s="25" t="s">
        <v>875</v>
      </c>
      <c r="AR25" s="27"/>
      <c r="AV25" s="13">
        <v>110</v>
      </c>
      <c r="AW25" s="13">
        <v>270</v>
      </c>
      <c r="AX25" s="13">
        <v>110</v>
      </c>
      <c r="AY25" s="14">
        <f t="shared" si="0"/>
        <v>98820</v>
      </c>
      <c r="AZ25" s="14">
        <f t="shared" si="1"/>
        <v>136070</v>
      </c>
      <c r="BA25" s="14">
        <f t="shared" si="2"/>
        <v>784960</v>
      </c>
      <c r="BB25" s="16">
        <f t="shared" si="3"/>
        <v>1019850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237</v>
      </c>
      <c r="I26" s="27"/>
      <c r="J26" s="28" t="s">
        <v>876</v>
      </c>
      <c r="K26" s="27"/>
      <c r="L26" s="27"/>
      <c r="P26" s="24" t="s">
        <v>877</v>
      </c>
      <c r="Q26" s="27"/>
      <c r="R26" s="27"/>
      <c r="S26" s="27"/>
      <c r="T26" s="27"/>
      <c r="U26" s="28" t="s">
        <v>878</v>
      </c>
      <c r="V26" s="27"/>
      <c r="W26" s="27"/>
      <c r="X26" s="27"/>
      <c r="Z26" s="9" t="s">
        <v>99</v>
      </c>
      <c r="AD26" s="10" t="s">
        <v>879</v>
      </c>
      <c r="AE26" s="9" t="s">
        <v>880</v>
      </c>
      <c r="AF26" s="9" t="s">
        <v>881</v>
      </c>
      <c r="AG26" s="10" t="s">
        <v>882</v>
      </c>
      <c r="AH26" s="9" t="s">
        <v>883</v>
      </c>
      <c r="AJ26" s="28" t="s">
        <v>884</v>
      </c>
      <c r="AK26" s="27"/>
      <c r="AM26" s="24" t="s">
        <v>885</v>
      </c>
      <c r="AN26" s="27"/>
      <c r="AQ26" s="25" t="s">
        <v>886</v>
      </c>
      <c r="AR26" s="27"/>
      <c r="AV26" s="13">
        <v>110</v>
      </c>
      <c r="AW26" s="13">
        <v>270</v>
      </c>
      <c r="AX26" s="13">
        <v>110</v>
      </c>
      <c r="AY26" s="14">
        <f t="shared" si="0"/>
        <v>194400</v>
      </c>
      <c r="AZ26" s="14">
        <f t="shared" si="1"/>
        <v>149710</v>
      </c>
      <c r="BA26" s="14">
        <f t="shared" si="2"/>
        <v>1059080</v>
      </c>
      <c r="BB26" s="16">
        <f t="shared" si="3"/>
        <v>1403190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887</v>
      </c>
      <c r="I27" s="27"/>
      <c r="J27" s="28" t="s">
        <v>888</v>
      </c>
      <c r="K27" s="27"/>
      <c r="L27" s="27"/>
      <c r="P27" s="24" t="s">
        <v>889</v>
      </c>
      <c r="Q27" s="27"/>
      <c r="R27" s="27"/>
      <c r="S27" s="27"/>
      <c r="T27" s="27"/>
      <c r="U27" s="28" t="s">
        <v>890</v>
      </c>
      <c r="V27" s="27"/>
      <c r="W27" s="27"/>
      <c r="X27" s="27"/>
      <c r="Z27" s="9" t="s">
        <v>612</v>
      </c>
      <c r="AD27" s="10" t="s">
        <v>891</v>
      </c>
      <c r="AE27" s="9" t="s">
        <v>892</v>
      </c>
      <c r="AF27" s="9" t="s">
        <v>893</v>
      </c>
      <c r="AG27" s="10" t="s">
        <v>894</v>
      </c>
      <c r="AH27" s="9" t="s">
        <v>895</v>
      </c>
      <c r="AJ27" s="28" t="s">
        <v>896</v>
      </c>
      <c r="AK27" s="27"/>
      <c r="AM27" s="24" t="s">
        <v>897</v>
      </c>
      <c r="AN27" s="27"/>
      <c r="AQ27" s="25" t="s">
        <v>898</v>
      </c>
      <c r="AR27" s="27"/>
      <c r="AV27" s="13">
        <v>110</v>
      </c>
      <c r="AW27" s="13">
        <v>270</v>
      </c>
      <c r="AX27" s="13">
        <v>110</v>
      </c>
      <c r="AY27" s="14">
        <f t="shared" si="0"/>
        <v>201150</v>
      </c>
      <c r="AZ27" s="14">
        <f t="shared" si="1"/>
        <v>156640</v>
      </c>
      <c r="BA27" s="14">
        <f t="shared" si="2"/>
        <v>1035980</v>
      </c>
      <c r="BB27" s="16">
        <f t="shared" si="3"/>
        <v>1393770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899</v>
      </c>
      <c r="I28" s="27"/>
      <c r="J28" s="28" t="s">
        <v>900</v>
      </c>
      <c r="K28" s="27"/>
      <c r="L28" s="27"/>
      <c r="P28" s="24" t="s">
        <v>901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899</v>
      </c>
      <c r="AF28" s="9" t="s">
        <v>900</v>
      </c>
      <c r="AG28" s="10" t="s">
        <v>901</v>
      </c>
      <c r="AH28" s="9" t="s">
        <v>902</v>
      </c>
      <c r="AJ28" s="28" t="s">
        <v>903</v>
      </c>
      <c r="AK28" s="27"/>
      <c r="AM28" s="24" t="s">
        <v>904</v>
      </c>
      <c r="AN28" s="27"/>
      <c r="AQ28" s="25" t="s">
        <v>905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165770</v>
      </c>
      <c r="BA28" s="14">
        <f t="shared" si="2"/>
        <v>1056330</v>
      </c>
      <c r="BB28" s="16">
        <f t="shared" si="3"/>
        <v>1222100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906</v>
      </c>
      <c r="I29" s="27"/>
      <c r="J29" s="28" t="s">
        <v>907</v>
      </c>
      <c r="K29" s="27"/>
      <c r="L29" s="27"/>
      <c r="P29" s="24" t="s">
        <v>908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906</v>
      </c>
      <c r="AF29" s="9" t="s">
        <v>907</v>
      </c>
      <c r="AG29" s="10" t="s">
        <v>908</v>
      </c>
      <c r="AH29" s="9" t="s">
        <v>909</v>
      </c>
      <c r="AJ29" s="28" t="s">
        <v>910</v>
      </c>
      <c r="AK29" s="27"/>
      <c r="AM29" s="24" t="s">
        <v>911</v>
      </c>
      <c r="AN29" s="27"/>
      <c r="AQ29" s="25" t="s">
        <v>912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137610</v>
      </c>
      <c r="BA29" s="14">
        <f t="shared" si="2"/>
        <v>773520</v>
      </c>
      <c r="BB29" s="16">
        <f t="shared" si="3"/>
        <v>911130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913</v>
      </c>
      <c r="I30" s="23"/>
      <c r="J30" s="21" t="s">
        <v>914</v>
      </c>
      <c r="K30" s="23"/>
      <c r="L30" s="23"/>
      <c r="P30" s="20" t="s">
        <v>915</v>
      </c>
      <c r="Q30" s="23"/>
      <c r="R30" s="23"/>
      <c r="S30" s="23"/>
      <c r="T30" s="23"/>
      <c r="U30" s="21" t="s">
        <v>916</v>
      </c>
      <c r="V30" s="23"/>
      <c r="W30" s="23"/>
      <c r="X30" s="23"/>
      <c r="Z30" s="11" t="s">
        <v>219</v>
      </c>
      <c r="AD30" s="12" t="s">
        <v>917</v>
      </c>
      <c r="AE30" s="11" t="s">
        <v>918</v>
      </c>
      <c r="AF30" s="11" t="s">
        <v>919</v>
      </c>
      <c r="AG30" s="12" t="s">
        <v>920</v>
      </c>
      <c r="AH30" s="11" t="s">
        <v>921</v>
      </c>
      <c r="AJ30" s="21" t="s">
        <v>922</v>
      </c>
      <c r="AK30" s="23"/>
      <c r="AM30" s="20" t="s">
        <v>923</v>
      </c>
      <c r="AN30" s="23"/>
      <c r="AQ30" s="21" t="s">
        <v>924</v>
      </c>
      <c r="AR30" s="23"/>
      <c r="AV30" s="13">
        <v>110</v>
      </c>
      <c r="AW30" s="13">
        <v>270</v>
      </c>
      <c r="AX30" s="13">
        <v>110</v>
      </c>
      <c r="AY30" s="18">
        <f t="shared" si="0"/>
        <v>791640</v>
      </c>
      <c r="AZ30" s="18">
        <f t="shared" si="1"/>
        <v>1755160</v>
      </c>
      <c r="BA30" s="18">
        <f t="shared" si="2"/>
        <v>10347480</v>
      </c>
      <c r="BB30" s="17">
        <f t="shared" si="3"/>
        <v>12894280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BA37" sqref="BA37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925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926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927</v>
      </c>
      <c r="I18" s="27"/>
      <c r="J18" s="28" t="s">
        <v>928</v>
      </c>
      <c r="K18" s="27"/>
      <c r="L18" s="27"/>
      <c r="P18" s="24" t="s">
        <v>929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927</v>
      </c>
      <c r="AF18" s="9" t="s">
        <v>928</v>
      </c>
      <c r="AG18" s="10" t="s">
        <v>929</v>
      </c>
      <c r="AH18" s="9" t="s">
        <v>124</v>
      </c>
      <c r="AJ18" s="28" t="s">
        <v>930</v>
      </c>
      <c r="AK18" s="27"/>
      <c r="AM18" s="24" t="s">
        <v>931</v>
      </c>
      <c r="AN18" s="27"/>
      <c r="AQ18" s="25" t="s">
        <v>932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171490</v>
      </c>
      <c r="BA18" s="14">
        <f>AX18*AJ18</f>
        <v>94050</v>
      </c>
      <c r="BB18" s="16">
        <f>AY18+AZ18+BA18</f>
        <v>265540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933</v>
      </c>
      <c r="I19" s="27"/>
      <c r="J19" s="28" t="s">
        <v>934</v>
      </c>
      <c r="K19" s="27"/>
      <c r="L19" s="27"/>
      <c r="P19" s="24" t="s">
        <v>35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933</v>
      </c>
      <c r="AF19" s="9" t="s">
        <v>934</v>
      </c>
      <c r="AG19" s="10" t="s">
        <v>35</v>
      </c>
      <c r="AH19" s="9" t="s">
        <v>935</v>
      </c>
      <c r="AJ19" s="28" t="s">
        <v>936</v>
      </c>
      <c r="AK19" s="27"/>
      <c r="AM19" s="24" t="s">
        <v>937</v>
      </c>
      <c r="AN19" s="27"/>
      <c r="AQ19" s="25" t="s">
        <v>938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193710</v>
      </c>
      <c r="BA19" s="14">
        <f t="shared" ref="BA19:BA30" si="2">AX19*AJ19</f>
        <v>122100</v>
      </c>
      <c r="BB19" s="16">
        <f t="shared" ref="BB19:BB30" si="3">AY19+AZ19+BA19</f>
        <v>315810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939</v>
      </c>
      <c r="I20" s="27"/>
      <c r="J20" s="28" t="s">
        <v>940</v>
      </c>
      <c r="K20" s="27"/>
      <c r="L20" s="27"/>
      <c r="P20" s="24" t="s">
        <v>941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939</v>
      </c>
      <c r="AF20" s="9" t="s">
        <v>940</v>
      </c>
      <c r="AG20" s="10" t="s">
        <v>941</v>
      </c>
      <c r="AH20" s="9" t="s">
        <v>942</v>
      </c>
      <c r="AJ20" s="28" t="s">
        <v>943</v>
      </c>
      <c r="AK20" s="27"/>
      <c r="AM20" s="24" t="s">
        <v>944</v>
      </c>
      <c r="AN20" s="27"/>
      <c r="AQ20" s="25" t="s">
        <v>945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120560</v>
      </c>
      <c r="BA20" s="14">
        <f t="shared" si="2"/>
        <v>262020</v>
      </c>
      <c r="BB20" s="16">
        <f t="shared" si="3"/>
        <v>382580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946</v>
      </c>
      <c r="I21" s="27"/>
      <c r="J21" s="28" t="s">
        <v>107</v>
      </c>
      <c r="K21" s="27"/>
      <c r="L21" s="27"/>
      <c r="P21" s="24" t="s">
        <v>947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946</v>
      </c>
      <c r="AF21" s="9" t="s">
        <v>107</v>
      </c>
      <c r="AG21" s="10" t="s">
        <v>947</v>
      </c>
      <c r="AH21" s="9" t="s">
        <v>646</v>
      </c>
      <c r="AJ21" s="28" t="s">
        <v>948</v>
      </c>
      <c r="AK21" s="27"/>
      <c r="AM21" s="24" t="s">
        <v>949</v>
      </c>
      <c r="AN21" s="27"/>
      <c r="AQ21" s="25" t="s">
        <v>950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138160</v>
      </c>
      <c r="BA21" s="14">
        <f t="shared" si="2"/>
        <v>261470</v>
      </c>
      <c r="BB21" s="16">
        <f t="shared" si="3"/>
        <v>399630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819</v>
      </c>
      <c r="I22" s="27"/>
      <c r="J22" s="28" t="s">
        <v>951</v>
      </c>
      <c r="K22" s="27"/>
      <c r="L22" s="27"/>
      <c r="P22" s="24" t="s">
        <v>952</v>
      </c>
      <c r="Q22" s="27"/>
      <c r="R22" s="27"/>
      <c r="S22" s="27"/>
      <c r="T22" s="27"/>
      <c r="U22" s="28" t="s">
        <v>953</v>
      </c>
      <c r="V22" s="27"/>
      <c r="W22" s="27"/>
      <c r="X22" s="27"/>
      <c r="Z22" s="9" t="s">
        <v>594</v>
      </c>
      <c r="AD22" s="10" t="s">
        <v>948</v>
      </c>
      <c r="AE22" s="9" t="s">
        <v>954</v>
      </c>
      <c r="AF22" s="9" t="s">
        <v>955</v>
      </c>
      <c r="AG22" s="10" t="s">
        <v>956</v>
      </c>
      <c r="AH22" s="9" t="s">
        <v>957</v>
      </c>
      <c r="AJ22" s="28" t="s">
        <v>38</v>
      </c>
      <c r="AK22" s="27"/>
      <c r="AM22" s="24" t="s">
        <v>958</v>
      </c>
      <c r="AN22" s="27"/>
      <c r="AQ22" s="25" t="s">
        <v>959</v>
      </c>
      <c r="AR22" s="27"/>
      <c r="AV22" s="13">
        <v>110</v>
      </c>
      <c r="AW22" s="13">
        <v>270</v>
      </c>
      <c r="AX22" s="13">
        <v>110</v>
      </c>
      <c r="AY22" s="14">
        <f t="shared" si="0"/>
        <v>371250</v>
      </c>
      <c r="AZ22" s="14">
        <f t="shared" si="1"/>
        <v>269720</v>
      </c>
      <c r="BA22" s="14">
        <f t="shared" si="2"/>
        <v>266640</v>
      </c>
      <c r="BB22" s="16">
        <f t="shared" si="3"/>
        <v>907610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960</v>
      </c>
      <c r="I23" s="27"/>
      <c r="J23" s="28" t="s">
        <v>961</v>
      </c>
      <c r="K23" s="27"/>
      <c r="L23" s="27"/>
      <c r="P23" s="24" t="s">
        <v>962</v>
      </c>
      <c r="Q23" s="27"/>
      <c r="R23" s="27"/>
      <c r="S23" s="27"/>
      <c r="T23" s="27"/>
      <c r="U23" s="28" t="s">
        <v>963</v>
      </c>
      <c r="V23" s="27"/>
      <c r="W23" s="27"/>
      <c r="X23" s="27"/>
      <c r="Z23" s="9" t="s">
        <v>964</v>
      </c>
      <c r="AD23" s="10" t="s">
        <v>965</v>
      </c>
      <c r="AE23" s="9" t="s">
        <v>966</v>
      </c>
      <c r="AF23" s="9" t="s">
        <v>967</v>
      </c>
      <c r="AG23" s="10" t="s">
        <v>968</v>
      </c>
      <c r="AH23" s="9" t="s">
        <v>969</v>
      </c>
      <c r="AJ23" s="28" t="s">
        <v>970</v>
      </c>
      <c r="AK23" s="27"/>
      <c r="AM23" s="24" t="s">
        <v>738</v>
      </c>
      <c r="AN23" s="27"/>
      <c r="AQ23" s="25" t="s">
        <v>971</v>
      </c>
      <c r="AR23" s="27"/>
      <c r="AV23" s="13">
        <v>110</v>
      </c>
      <c r="AW23" s="13">
        <v>270</v>
      </c>
      <c r="AX23" s="13">
        <v>110</v>
      </c>
      <c r="AY23" s="14">
        <f t="shared" si="0"/>
        <v>124200</v>
      </c>
      <c r="AZ23" s="14">
        <f t="shared" si="1"/>
        <v>192500</v>
      </c>
      <c r="BA23" s="14">
        <f t="shared" si="2"/>
        <v>287650</v>
      </c>
      <c r="BB23" s="16">
        <f t="shared" si="3"/>
        <v>604350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972</v>
      </c>
      <c r="I24" s="27"/>
      <c r="J24" s="28" t="s">
        <v>973</v>
      </c>
      <c r="K24" s="27"/>
      <c r="L24" s="27"/>
      <c r="P24" s="24" t="s">
        <v>974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972</v>
      </c>
      <c r="AF24" s="9" t="s">
        <v>973</v>
      </c>
      <c r="AG24" s="10" t="s">
        <v>974</v>
      </c>
      <c r="AH24" s="9" t="s">
        <v>975</v>
      </c>
      <c r="AJ24" s="28" t="s">
        <v>976</v>
      </c>
      <c r="AK24" s="27"/>
      <c r="AM24" s="24" t="s">
        <v>977</v>
      </c>
      <c r="AN24" s="27"/>
      <c r="AQ24" s="25" t="s">
        <v>978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77000</v>
      </c>
      <c r="BA24" s="14">
        <f t="shared" si="2"/>
        <v>134750</v>
      </c>
      <c r="BB24" s="16">
        <f t="shared" si="3"/>
        <v>211750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979</v>
      </c>
      <c r="I25" s="27"/>
      <c r="J25" s="28" t="s">
        <v>980</v>
      </c>
      <c r="K25" s="27"/>
      <c r="L25" s="27"/>
      <c r="P25" s="24" t="s">
        <v>981</v>
      </c>
      <c r="Q25" s="27"/>
      <c r="R25" s="27"/>
      <c r="S25" s="27"/>
      <c r="T25" s="27"/>
      <c r="U25" s="28" t="s">
        <v>982</v>
      </c>
      <c r="V25" s="27"/>
      <c r="W25" s="27"/>
      <c r="X25" s="27"/>
      <c r="Z25" s="9" t="s">
        <v>983</v>
      </c>
      <c r="AD25" s="10" t="s">
        <v>984</v>
      </c>
      <c r="AE25" s="9" t="s">
        <v>985</v>
      </c>
      <c r="AF25" s="9" t="s">
        <v>986</v>
      </c>
      <c r="AG25" s="10" t="s">
        <v>987</v>
      </c>
      <c r="AH25" s="9" t="s">
        <v>224</v>
      </c>
      <c r="AJ25" s="28" t="s">
        <v>160</v>
      </c>
      <c r="AK25" s="27"/>
      <c r="AM25" s="24" t="s">
        <v>988</v>
      </c>
      <c r="AN25" s="27"/>
      <c r="AQ25" s="25" t="s">
        <v>989</v>
      </c>
      <c r="AR25" s="27"/>
      <c r="AV25" s="13">
        <v>110</v>
      </c>
      <c r="AW25" s="13">
        <v>270</v>
      </c>
      <c r="AX25" s="13">
        <v>110</v>
      </c>
      <c r="AY25" s="14">
        <f t="shared" si="0"/>
        <v>144990</v>
      </c>
      <c r="AZ25" s="14">
        <f t="shared" si="1"/>
        <v>219340</v>
      </c>
      <c r="BA25" s="14">
        <f t="shared" si="2"/>
        <v>186780</v>
      </c>
      <c r="BB25" s="16">
        <f t="shared" si="3"/>
        <v>551110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990</v>
      </c>
      <c r="I26" s="27"/>
      <c r="J26" s="28" t="s">
        <v>991</v>
      </c>
      <c r="K26" s="27"/>
      <c r="L26" s="27"/>
      <c r="P26" s="24" t="s">
        <v>992</v>
      </c>
      <c r="Q26" s="27"/>
      <c r="R26" s="27"/>
      <c r="S26" s="27"/>
      <c r="T26" s="27"/>
      <c r="U26" s="28" t="s">
        <v>993</v>
      </c>
      <c r="V26" s="27"/>
      <c r="W26" s="27"/>
      <c r="X26" s="27"/>
      <c r="Z26" s="9" t="s">
        <v>994</v>
      </c>
      <c r="AD26" s="10" t="s">
        <v>995</v>
      </c>
      <c r="AE26" s="9" t="s">
        <v>996</v>
      </c>
      <c r="AF26" s="9" t="s">
        <v>997</v>
      </c>
      <c r="AG26" s="10" t="s">
        <v>998</v>
      </c>
      <c r="AH26" s="9" t="s">
        <v>999</v>
      </c>
      <c r="AJ26" s="28" t="s">
        <v>1000</v>
      </c>
      <c r="AK26" s="27"/>
      <c r="AM26" s="24" t="s">
        <v>1001</v>
      </c>
      <c r="AN26" s="27"/>
      <c r="AQ26" s="25" t="s">
        <v>1002</v>
      </c>
      <c r="AR26" s="27"/>
      <c r="AV26" s="13">
        <v>110</v>
      </c>
      <c r="AW26" s="13">
        <v>270</v>
      </c>
      <c r="AX26" s="13">
        <v>110</v>
      </c>
      <c r="AY26" s="14">
        <f t="shared" si="0"/>
        <v>321300</v>
      </c>
      <c r="AZ26" s="14">
        <f t="shared" si="1"/>
        <v>207020</v>
      </c>
      <c r="BA26" s="14">
        <f t="shared" si="2"/>
        <v>295350</v>
      </c>
      <c r="BB26" s="16">
        <f t="shared" si="3"/>
        <v>823670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1003</v>
      </c>
      <c r="I27" s="27"/>
      <c r="J27" s="28" t="s">
        <v>1004</v>
      </c>
      <c r="K27" s="27"/>
      <c r="L27" s="27"/>
      <c r="P27" s="24" t="s">
        <v>1005</v>
      </c>
      <c r="Q27" s="27"/>
      <c r="R27" s="27"/>
      <c r="S27" s="27"/>
      <c r="T27" s="27"/>
      <c r="U27" s="28" t="s">
        <v>175</v>
      </c>
      <c r="V27" s="27"/>
      <c r="W27" s="27"/>
      <c r="X27" s="27"/>
      <c r="Z27" s="9" t="s">
        <v>20</v>
      </c>
      <c r="AD27" s="10" t="s">
        <v>175</v>
      </c>
      <c r="AE27" s="9" t="s">
        <v>1006</v>
      </c>
      <c r="AF27" s="9" t="s">
        <v>1004</v>
      </c>
      <c r="AG27" s="10" t="s">
        <v>1007</v>
      </c>
      <c r="AH27" s="9" t="s">
        <v>1008</v>
      </c>
      <c r="AJ27" s="28" t="s">
        <v>966</v>
      </c>
      <c r="AK27" s="27"/>
      <c r="AM27" s="24" t="s">
        <v>1009</v>
      </c>
      <c r="AN27" s="27"/>
      <c r="AQ27" s="25" t="s">
        <v>1010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183480</v>
      </c>
      <c r="BA27" s="14">
        <f t="shared" si="2"/>
        <v>308880</v>
      </c>
      <c r="BB27" s="16">
        <f t="shared" si="3"/>
        <v>492360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221</v>
      </c>
      <c r="I28" s="27"/>
      <c r="J28" s="28" t="s">
        <v>1011</v>
      </c>
      <c r="K28" s="27"/>
      <c r="L28" s="27"/>
      <c r="P28" s="24" t="s">
        <v>1012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221</v>
      </c>
      <c r="AF28" s="9" t="s">
        <v>1011</v>
      </c>
      <c r="AG28" s="10" t="s">
        <v>1012</v>
      </c>
      <c r="AH28" s="9" t="s">
        <v>776</v>
      </c>
      <c r="AJ28" s="28" t="s">
        <v>1013</v>
      </c>
      <c r="AK28" s="27"/>
      <c r="AM28" s="24" t="s">
        <v>1014</v>
      </c>
      <c r="AN28" s="27"/>
      <c r="AQ28" s="25" t="s">
        <v>1015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176990</v>
      </c>
      <c r="BA28" s="14">
        <f t="shared" si="2"/>
        <v>278740</v>
      </c>
      <c r="BB28" s="16">
        <f t="shared" si="3"/>
        <v>455730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1016</v>
      </c>
      <c r="I29" s="27"/>
      <c r="J29" s="28" t="s">
        <v>1017</v>
      </c>
      <c r="K29" s="27"/>
      <c r="L29" s="27"/>
      <c r="P29" s="24" t="s">
        <v>1018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1016</v>
      </c>
      <c r="AF29" s="9" t="s">
        <v>1017</v>
      </c>
      <c r="AG29" s="10" t="s">
        <v>1018</v>
      </c>
      <c r="AH29" s="9" t="s">
        <v>1019</v>
      </c>
      <c r="AJ29" s="28" t="s">
        <v>928</v>
      </c>
      <c r="AK29" s="27"/>
      <c r="AM29" s="24" t="s">
        <v>1020</v>
      </c>
      <c r="AN29" s="27"/>
      <c r="AQ29" s="25" t="s">
        <v>1021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196350</v>
      </c>
      <c r="BA29" s="14">
        <f t="shared" si="2"/>
        <v>171490</v>
      </c>
      <c r="BB29" s="16">
        <f t="shared" si="3"/>
        <v>367840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1022</v>
      </c>
      <c r="I30" s="23"/>
      <c r="J30" s="21" t="s">
        <v>1023</v>
      </c>
      <c r="K30" s="23"/>
      <c r="L30" s="23"/>
      <c r="P30" s="20" t="s">
        <v>1024</v>
      </c>
      <c r="Q30" s="23"/>
      <c r="R30" s="23"/>
      <c r="S30" s="23"/>
      <c r="T30" s="23"/>
      <c r="U30" s="21" t="s">
        <v>1025</v>
      </c>
      <c r="V30" s="23"/>
      <c r="W30" s="23"/>
      <c r="X30" s="23"/>
      <c r="Z30" s="11" t="s">
        <v>1026</v>
      </c>
      <c r="AD30" s="12" t="s">
        <v>1027</v>
      </c>
      <c r="AE30" s="11" t="s">
        <v>1028</v>
      </c>
      <c r="AF30" s="11" t="s">
        <v>1029</v>
      </c>
      <c r="AG30" s="12" t="s">
        <v>1030</v>
      </c>
      <c r="AH30" s="11" t="s">
        <v>1031</v>
      </c>
      <c r="AJ30" s="21" t="s">
        <v>1032</v>
      </c>
      <c r="AK30" s="23"/>
      <c r="AM30" s="20" t="s">
        <v>1033</v>
      </c>
      <c r="AN30" s="23"/>
      <c r="AQ30" s="21" t="s">
        <v>1034</v>
      </c>
      <c r="AR30" s="23"/>
      <c r="AV30" s="13">
        <v>110</v>
      </c>
      <c r="AW30" s="13">
        <v>270</v>
      </c>
      <c r="AX30" s="13">
        <v>110</v>
      </c>
      <c r="AY30" s="18">
        <f t="shared" si="0"/>
        <v>961740</v>
      </c>
      <c r="AZ30" s="18">
        <f t="shared" si="1"/>
        <v>2146320</v>
      </c>
      <c r="BA30" s="18">
        <f t="shared" si="2"/>
        <v>2669920</v>
      </c>
      <c r="BB30" s="17">
        <f t="shared" si="3"/>
        <v>5777980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1035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1036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1037</v>
      </c>
      <c r="I18" s="27"/>
      <c r="J18" s="28" t="s">
        <v>584</v>
      </c>
      <c r="K18" s="27"/>
      <c r="L18" s="27"/>
      <c r="P18" s="24" t="s">
        <v>703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1037</v>
      </c>
      <c r="AF18" s="9" t="s">
        <v>584</v>
      </c>
      <c r="AG18" s="10" t="s">
        <v>703</v>
      </c>
      <c r="AH18" s="9" t="s">
        <v>1038</v>
      </c>
      <c r="AJ18" s="28" t="s">
        <v>1039</v>
      </c>
      <c r="AK18" s="27"/>
      <c r="AM18" s="24" t="s">
        <v>1040</v>
      </c>
      <c r="AN18" s="27"/>
      <c r="AQ18" s="25" t="s">
        <v>1041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78100</v>
      </c>
      <c r="BA18" s="14">
        <f>AX18*AJ18</f>
        <v>1225290</v>
      </c>
      <c r="BB18" s="16">
        <f>AY18+AZ18+BA18</f>
        <v>1303390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1042</v>
      </c>
      <c r="I19" s="27"/>
      <c r="J19" s="28" t="s">
        <v>1043</v>
      </c>
      <c r="K19" s="27"/>
      <c r="L19" s="27"/>
      <c r="P19" s="24" t="s">
        <v>1044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1042</v>
      </c>
      <c r="AF19" s="9" t="s">
        <v>1043</v>
      </c>
      <c r="AG19" s="10" t="s">
        <v>1044</v>
      </c>
      <c r="AH19" s="9" t="s">
        <v>1045</v>
      </c>
      <c r="AJ19" s="28" t="s">
        <v>1046</v>
      </c>
      <c r="AK19" s="27"/>
      <c r="AM19" s="24" t="s">
        <v>1047</v>
      </c>
      <c r="AN19" s="27"/>
      <c r="AQ19" s="25" t="s">
        <v>1048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146960</v>
      </c>
      <c r="BA19" s="14">
        <f t="shared" ref="BA19:BA30" si="2">AX19*AJ19</f>
        <v>1448040</v>
      </c>
      <c r="BB19" s="16">
        <f t="shared" ref="BB19:BB30" si="3">AY19+AZ19+BA19</f>
        <v>1595000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1049</v>
      </c>
      <c r="I20" s="27"/>
      <c r="J20" s="28" t="s">
        <v>1050</v>
      </c>
      <c r="K20" s="27"/>
      <c r="L20" s="27"/>
      <c r="P20" s="24" t="s">
        <v>1051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1049</v>
      </c>
      <c r="AF20" s="9" t="s">
        <v>1050</v>
      </c>
      <c r="AG20" s="10" t="s">
        <v>1051</v>
      </c>
      <c r="AH20" s="9" t="s">
        <v>1052</v>
      </c>
      <c r="AJ20" s="28" t="s">
        <v>1053</v>
      </c>
      <c r="AK20" s="27"/>
      <c r="AM20" s="24" t="s">
        <v>1054</v>
      </c>
      <c r="AN20" s="27"/>
      <c r="AQ20" s="25" t="s">
        <v>1055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73370</v>
      </c>
      <c r="BA20" s="14">
        <f t="shared" si="2"/>
        <v>1488410</v>
      </c>
      <c r="BB20" s="16">
        <f t="shared" si="3"/>
        <v>1561780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483</v>
      </c>
      <c r="I21" s="27"/>
      <c r="J21" s="28" t="s">
        <v>483</v>
      </c>
      <c r="K21" s="27"/>
      <c r="L21" s="27"/>
      <c r="P21" s="24" t="s">
        <v>446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483</v>
      </c>
      <c r="AF21" s="9" t="s">
        <v>483</v>
      </c>
      <c r="AG21" s="10" t="s">
        <v>446</v>
      </c>
      <c r="AH21" s="9" t="s">
        <v>1056</v>
      </c>
      <c r="AJ21" s="28" t="s">
        <v>1057</v>
      </c>
      <c r="AK21" s="27"/>
      <c r="AM21" s="24" t="s">
        <v>1058</v>
      </c>
      <c r="AN21" s="27"/>
      <c r="AQ21" s="25" t="s">
        <v>1059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440</v>
      </c>
      <c r="BA21" s="14">
        <f t="shared" si="2"/>
        <v>1114850</v>
      </c>
      <c r="BB21" s="16">
        <f t="shared" si="3"/>
        <v>1115290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488</v>
      </c>
      <c r="V22" s="27"/>
      <c r="W22" s="27"/>
      <c r="X22" s="27"/>
      <c r="Z22" s="9" t="s">
        <v>1060</v>
      </c>
      <c r="AD22" s="10" t="s">
        <v>1061</v>
      </c>
      <c r="AE22" s="9" t="s">
        <v>488</v>
      </c>
      <c r="AF22" s="9" t="s">
        <v>1060</v>
      </c>
      <c r="AG22" s="10" t="s">
        <v>1061</v>
      </c>
      <c r="AH22" s="9" t="s">
        <v>1062</v>
      </c>
      <c r="AJ22" s="28" t="s">
        <v>1063</v>
      </c>
      <c r="AK22" s="27"/>
      <c r="AM22" s="24" t="s">
        <v>1064</v>
      </c>
      <c r="AN22" s="27"/>
      <c r="AQ22" s="25" t="s">
        <v>1065</v>
      </c>
      <c r="AR22" s="27"/>
      <c r="AV22" s="13">
        <v>110</v>
      </c>
      <c r="AW22" s="13">
        <v>270</v>
      </c>
      <c r="AX22" s="13">
        <v>110</v>
      </c>
      <c r="AY22" s="14">
        <f t="shared" si="0"/>
        <v>177660</v>
      </c>
      <c r="AZ22" s="14">
        <f t="shared" si="1"/>
        <v>0</v>
      </c>
      <c r="BA22" s="14">
        <f t="shared" si="2"/>
        <v>968770</v>
      </c>
      <c r="BB22" s="16">
        <f t="shared" si="3"/>
        <v>1146430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1066</v>
      </c>
      <c r="V23" s="27"/>
      <c r="W23" s="27"/>
      <c r="X23" s="27"/>
      <c r="Z23" s="9" t="s">
        <v>740</v>
      </c>
      <c r="AD23" s="10" t="s">
        <v>1067</v>
      </c>
      <c r="AE23" s="9" t="s">
        <v>1066</v>
      </c>
      <c r="AF23" s="9" t="s">
        <v>740</v>
      </c>
      <c r="AG23" s="10" t="s">
        <v>1067</v>
      </c>
      <c r="AH23" s="9" t="s">
        <v>1068</v>
      </c>
      <c r="AJ23" s="28" t="s">
        <v>1069</v>
      </c>
      <c r="AK23" s="27"/>
      <c r="AM23" s="24" t="s">
        <v>1070</v>
      </c>
      <c r="AN23" s="27"/>
      <c r="AQ23" s="25" t="s">
        <v>1071</v>
      </c>
      <c r="AR23" s="27"/>
      <c r="AV23" s="13">
        <v>110</v>
      </c>
      <c r="AW23" s="13">
        <v>270</v>
      </c>
      <c r="AX23" s="13">
        <v>110</v>
      </c>
      <c r="AY23" s="14">
        <f t="shared" si="0"/>
        <v>40230</v>
      </c>
      <c r="AZ23" s="14">
        <f t="shared" si="1"/>
        <v>0</v>
      </c>
      <c r="BA23" s="14">
        <f t="shared" si="2"/>
        <v>1004740</v>
      </c>
      <c r="BB23" s="16">
        <f t="shared" si="3"/>
        <v>1044970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1072</v>
      </c>
      <c r="AJ24" s="28" t="s">
        <v>1073</v>
      </c>
      <c r="AK24" s="27"/>
      <c r="AM24" s="24" t="s">
        <v>1074</v>
      </c>
      <c r="AN24" s="27"/>
      <c r="AQ24" s="25" t="s">
        <v>1074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1258620</v>
      </c>
      <c r="BB24" s="16">
        <f t="shared" si="3"/>
        <v>1258620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57</v>
      </c>
      <c r="I25" s="27"/>
      <c r="J25" s="28" t="s">
        <v>483</v>
      </c>
      <c r="K25" s="27"/>
      <c r="L25" s="27"/>
      <c r="P25" s="24" t="s">
        <v>451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57</v>
      </c>
      <c r="AF25" s="9" t="s">
        <v>483</v>
      </c>
      <c r="AG25" s="10" t="s">
        <v>451</v>
      </c>
      <c r="AH25" s="9" t="s">
        <v>1075</v>
      </c>
      <c r="AJ25" s="28" t="s">
        <v>1076</v>
      </c>
      <c r="AK25" s="27"/>
      <c r="AM25" s="24" t="s">
        <v>1077</v>
      </c>
      <c r="AN25" s="27"/>
      <c r="AQ25" s="25" t="s">
        <v>1078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440</v>
      </c>
      <c r="BA25" s="14">
        <f t="shared" si="2"/>
        <v>1409980</v>
      </c>
      <c r="BB25" s="16">
        <f t="shared" si="3"/>
        <v>1410420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1079</v>
      </c>
      <c r="AJ26" s="28" t="s">
        <v>1080</v>
      </c>
      <c r="AK26" s="27"/>
      <c r="AM26" s="24" t="s">
        <v>1081</v>
      </c>
      <c r="AN26" s="27"/>
      <c r="AQ26" s="25" t="s">
        <v>1081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1067770</v>
      </c>
      <c r="BB26" s="16">
        <f t="shared" si="3"/>
        <v>1067770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1082</v>
      </c>
      <c r="AJ27" s="28" t="s">
        <v>1083</v>
      </c>
      <c r="AK27" s="27"/>
      <c r="AM27" s="24" t="s">
        <v>1084</v>
      </c>
      <c r="AN27" s="27"/>
      <c r="AQ27" s="25" t="s">
        <v>1084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851400</v>
      </c>
      <c r="BB27" s="16">
        <f t="shared" si="3"/>
        <v>851400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1085</v>
      </c>
      <c r="AJ28" s="28" t="s">
        <v>1086</v>
      </c>
      <c r="AK28" s="27"/>
      <c r="AM28" s="24" t="s">
        <v>1087</v>
      </c>
      <c r="AN28" s="27"/>
      <c r="AQ28" s="25" t="s">
        <v>1087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859980</v>
      </c>
      <c r="BB28" s="16">
        <f t="shared" si="3"/>
        <v>859980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1088</v>
      </c>
      <c r="I29" s="27"/>
      <c r="J29" s="28" t="s">
        <v>1089</v>
      </c>
      <c r="K29" s="27"/>
      <c r="L29" s="27"/>
      <c r="P29" s="24" t="s">
        <v>1090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1088</v>
      </c>
      <c r="AF29" s="9" t="s">
        <v>1089</v>
      </c>
      <c r="AG29" s="10" t="s">
        <v>1090</v>
      </c>
      <c r="AH29" s="9" t="s">
        <v>1091</v>
      </c>
      <c r="AJ29" s="28" t="s">
        <v>1092</v>
      </c>
      <c r="AK29" s="27"/>
      <c r="AM29" s="24" t="s">
        <v>1093</v>
      </c>
      <c r="AN29" s="27"/>
      <c r="AQ29" s="25" t="s">
        <v>1094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44770</v>
      </c>
      <c r="BA29" s="14">
        <f t="shared" si="2"/>
        <v>1050940</v>
      </c>
      <c r="BB29" s="16">
        <f t="shared" si="3"/>
        <v>1095710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1095</v>
      </c>
      <c r="I30" s="23"/>
      <c r="J30" s="21" t="s">
        <v>1096</v>
      </c>
      <c r="K30" s="23"/>
      <c r="L30" s="23"/>
      <c r="P30" s="20" t="s">
        <v>1097</v>
      </c>
      <c r="Q30" s="23"/>
      <c r="R30" s="23"/>
      <c r="S30" s="23"/>
      <c r="T30" s="23"/>
      <c r="U30" s="21" t="s">
        <v>1098</v>
      </c>
      <c r="V30" s="23"/>
      <c r="W30" s="23"/>
      <c r="X30" s="23"/>
      <c r="Z30" s="11" t="s">
        <v>1099</v>
      </c>
      <c r="AD30" s="12" t="s">
        <v>1100</v>
      </c>
      <c r="AE30" s="11" t="s">
        <v>1101</v>
      </c>
      <c r="AF30" s="11" t="s">
        <v>1102</v>
      </c>
      <c r="AG30" s="12" t="s">
        <v>1103</v>
      </c>
      <c r="AH30" s="11" t="s">
        <v>1104</v>
      </c>
      <c r="AJ30" s="21" t="s">
        <v>1105</v>
      </c>
      <c r="AK30" s="23"/>
      <c r="AM30" s="20" t="s">
        <v>1106</v>
      </c>
      <c r="AN30" s="23"/>
      <c r="AQ30" s="21" t="s">
        <v>1107</v>
      </c>
      <c r="AR30" s="23"/>
      <c r="AV30" s="13">
        <v>110</v>
      </c>
      <c r="AW30" s="13">
        <v>270</v>
      </c>
      <c r="AX30" s="13">
        <v>110</v>
      </c>
      <c r="AY30" s="18">
        <f t="shared" si="0"/>
        <v>217890</v>
      </c>
      <c r="AZ30" s="18">
        <f t="shared" si="1"/>
        <v>344080</v>
      </c>
      <c r="BA30" s="18">
        <f t="shared" si="2"/>
        <v>13748790</v>
      </c>
      <c r="BB30" s="17">
        <f t="shared" si="3"/>
        <v>14310760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1108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1109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1110</v>
      </c>
      <c r="AJ18" s="28" t="s">
        <v>1110</v>
      </c>
      <c r="AK18" s="27"/>
      <c r="AM18" s="24" t="s">
        <v>1111</v>
      </c>
      <c r="AN18" s="27"/>
      <c r="AQ18" s="25" t="s">
        <v>1111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62040</v>
      </c>
      <c r="BB18" s="16">
        <f>AY18+AZ18+BA18</f>
        <v>62040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1112</v>
      </c>
      <c r="AJ19" s="28" t="s">
        <v>167</v>
      </c>
      <c r="AK19" s="27"/>
      <c r="AM19" s="24" t="s">
        <v>1113</v>
      </c>
      <c r="AN19" s="27"/>
      <c r="AQ19" s="25" t="s">
        <v>1113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64460</v>
      </c>
      <c r="BB19" s="16">
        <f t="shared" ref="BB19:BB30" si="3">AY19+AZ19+BA19</f>
        <v>64460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654</v>
      </c>
      <c r="AJ20" s="28" t="s">
        <v>1114</v>
      </c>
      <c r="AK20" s="27"/>
      <c r="AM20" s="24" t="s">
        <v>1115</v>
      </c>
      <c r="AN20" s="27"/>
      <c r="AQ20" s="25" t="s">
        <v>1115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70400</v>
      </c>
      <c r="BB20" s="16">
        <f t="shared" si="3"/>
        <v>70400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1116</v>
      </c>
      <c r="AJ21" s="28" t="s">
        <v>1117</v>
      </c>
      <c r="AK21" s="27"/>
      <c r="AM21" s="24" t="s">
        <v>1118</v>
      </c>
      <c r="AN21" s="27"/>
      <c r="AQ21" s="25" t="s">
        <v>1118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61490</v>
      </c>
      <c r="BB21" s="16">
        <f t="shared" si="3"/>
        <v>61490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1119</v>
      </c>
      <c r="AJ22" s="28" t="s">
        <v>1120</v>
      </c>
      <c r="AK22" s="27"/>
      <c r="AM22" s="24" t="s">
        <v>1121</v>
      </c>
      <c r="AN22" s="27"/>
      <c r="AQ22" s="25" t="s">
        <v>1121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76230</v>
      </c>
      <c r="BB22" s="16">
        <f t="shared" si="3"/>
        <v>76230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1122</v>
      </c>
      <c r="AJ23" s="28" t="s">
        <v>1120</v>
      </c>
      <c r="AK23" s="27"/>
      <c r="AM23" s="24" t="s">
        <v>747</v>
      </c>
      <c r="AN23" s="27"/>
      <c r="AQ23" s="25" t="s">
        <v>747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76230</v>
      </c>
      <c r="BB23" s="16">
        <f t="shared" si="3"/>
        <v>76230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1123</v>
      </c>
      <c r="AJ24" s="28" t="s">
        <v>499</v>
      </c>
      <c r="AK24" s="27"/>
      <c r="AM24" s="24" t="s">
        <v>518</v>
      </c>
      <c r="AN24" s="27"/>
      <c r="AQ24" s="25" t="s">
        <v>518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3300</v>
      </c>
      <c r="BB24" s="16">
        <f t="shared" si="3"/>
        <v>3300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1124</v>
      </c>
      <c r="AJ25" s="28" t="s">
        <v>102</v>
      </c>
      <c r="AK25" s="27"/>
      <c r="AM25" s="24" t="s">
        <v>1125</v>
      </c>
      <c r="AN25" s="27"/>
      <c r="AQ25" s="25" t="s">
        <v>1125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55110</v>
      </c>
      <c r="BB25" s="16">
        <f t="shared" si="3"/>
        <v>55110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1126</v>
      </c>
      <c r="AJ26" s="28" t="s">
        <v>612</v>
      </c>
      <c r="AK26" s="27"/>
      <c r="AM26" s="24" t="s">
        <v>1127</v>
      </c>
      <c r="AN26" s="27"/>
      <c r="AQ26" s="25" t="s">
        <v>1127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81950</v>
      </c>
      <c r="BB26" s="16">
        <f t="shared" si="3"/>
        <v>81950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1128</v>
      </c>
      <c r="AJ27" s="28" t="s">
        <v>1129</v>
      </c>
      <c r="AK27" s="27"/>
      <c r="AM27" s="24" t="s">
        <v>1130</v>
      </c>
      <c r="AN27" s="27"/>
      <c r="AQ27" s="25" t="s">
        <v>1130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81290</v>
      </c>
      <c r="BB27" s="16">
        <f t="shared" si="3"/>
        <v>81290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1131</v>
      </c>
      <c r="AJ28" s="28" t="s">
        <v>666</v>
      </c>
      <c r="AK28" s="27"/>
      <c r="AM28" s="24" t="s">
        <v>1132</v>
      </c>
      <c r="AN28" s="27"/>
      <c r="AQ28" s="25" t="s">
        <v>1132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55330</v>
      </c>
      <c r="BB28" s="16">
        <f t="shared" si="3"/>
        <v>55330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1133</v>
      </c>
      <c r="AJ29" s="28" t="s">
        <v>1134</v>
      </c>
      <c r="AK29" s="27"/>
      <c r="AM29" s="24" t="s">
        <v>1128</v>
      </c>
      <c r="AN29" s="27"/>
      <c r="AQ29" s="25" t="s">
        <v>1128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43670</v>
      </c>
      <c r="BB29" s="16">
        <f t="shared" si="3"/>
        <v>43670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20</v>
      </c>
      <c r="I30" s="23"/>
      <c r="J30" s="21" t="s">
        <v>20</v>
      </c>
      <c r="K30" s="23"/>
      <c r="L30" s="23"/>
      <c r="P30" s="20" t="s">
        <v>20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20</v>
      </c>
      <c r="AF30" s="11" t="s">
        <v>20</v>
      </c>
      <c r="AG30" s="12" t="s">
        <v>20</v>
      </c>
      <c r="AH30" s="11" t="s">
        <v>1135</v>
      </c>
      <c r="AJ30" s="21" t="s">
        <v>1136</v>
      </c>
      <c r="AK30" s="23"/>
      <c r="AM30" s="20" t="s">
        <v>1137</v>
      </c>
      <c r="AN30" s="23"/>
      <c r="AQ30" s="21" t="s">
        <v>1137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0</v>
      </c>
      <c r="BA30" s="18">
        <f t="shared" si="2"/>
        <v>731500</v>
      </c>
      <c r="BB30" s="17">
        <f t="shared" si="3"/>
        <v>731500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1138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1139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457</v>
      </c>
      <c r="I18" s="27"/>
      <c r="J18" s="28" t="s">
        <v>483</v>
      </c>
      <c r="K18" s="27"/>
      <c r="L18" s="27"/>
      <c r="P18" s="24" t="s">
        <v>450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457</v>
      </c>
      <c r="AF18" s="9" t="s">
        <v>483</v>
      </c>
      <c r="AG18" s="10" t="s">
        <v>450</v>
      </c>
      <c r="AH18" s="9" t="s">
        <v>1140</v>
      </c>
      <c r="AJ18" s="28" t="s">
        <v>211</v>
      </c>
      <c r="AK18" s="27"/>
      <c r="AM18" s="24" t="s">
        <v>1141</v>
      </c>
      <c r="AN18" s="27"/>
      <c r="AQ18" s="25" t="s">
        <v>1142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440</v>
      </c>
      <c r="BA18" s="14">
        <f>AX18*AJ18</f>
        <v>133540</v>
      </c>
      <c r="BB18" s="16">
        <f>AY18+AZ18+BA18</f>
        <v>133980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483</v>
      </c>
      <c r="I19" s="27"/>
      <c r="J19" s="28" t="s">
        <v>42</v>
      </c>
      <c r="K19" s="27"/>
      <c r="L19" s="27"/>
      <c r="P19" s="24" t="s">
        <v>457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483</v>
      </c>
      <c r="AF19" s="9" t="s">
        <v>42</v>
      </c>
      <c r="AG19" s="10" t="s">
        <v>457</v>
      </c>
      <c r="AH19" s="9" t="s">
        <v>1143</v>
      </c>
      <c r="AJ19" s="28" t="s">
        <v>1144</v>
      </c>
      <c r="AK19" s="27"/>
      <c r="AM19" s="24" t="s">
        <v>1145</v>
      </c>
      <c r="AN19" s="27"/>
      <c r="AQ19" s="25" t="s">
        <v>1146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110</v>
      </c>
      <c r="BA19" s="14">
        <f t="shared" ref="BA19:BA30" si="2">AX19*AJ19</f>
        <v>143880</v>
      </c>
      <c r="BB19" s="16">
        <f t="shared" ref="BB19:BB30" si="3">AY19+AZ19+BA19</f>
        <v>143990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1147</v>
      </c>
      <c r="AJ20" s="28" t="s">
        <v>934</v>
      </c>
      <c r="AK20" s="27"/>
      <c r="AM20" s="24" t="s">
        <v>1148</v>
      </c>
      <c r="AN20" s="27"/>
      <c r="AQ20" s="25" t="s">
        <v>1148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193710</v>
      </c>
      <c r="BB20" s="16">
        <f t="shared" si="3"/>
        <v>193710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507</v>
      </c>
      <c r="AD21" s="10" t="s">
        <v>507</v>
      </c>
      <c r="AE21" s="9" t="s">
        <v>20</v>
      </c>
      <c r="AF21" s="9" t="s">
        <v>507</v>
      </c>
      <c r="AG21" s="10" t="s">
        <v>507</v>
      </c>
      <c r="AH21" s="9" t="s">
        <v>1149</v>
      </c>
      <c r="AJ21" s="28" t="s">
        <v>1150</v>
      </c>
      <c r="AK21" s="27"/>
      <c r="AM21" s="24" t="s">
        <v>1151</v>
      </c>
      <c r="AN21" s="27"/>
      <c r="AQ21" s="25" t="s">
        <v>1152</v>
      </c>
      <c r="AR21" s="27"/>
      <c r="AV21" s="13">
        <v>110</v>
      </c>
      <c r="AW21" s="13">
        <v>270</v>
      </c>
      <c r="AX21" s="13">
        <v>110</v>
      </c>
      <c r="AY21" s="14">
        <f t="shared" si="0"/>
        <v>53460</v>
      </c>
      <c r="AZ21" s="14">
        <f t="shared" si="1"/>
        <v>0</v>
      </c>
      <c r="BA21" s="14">
        <f t="shared" si="2"/>
        <v>163350</v>
      </c>
      <c r="BB21" s="16">
        <f t="shared" si="3"/>
        <v>216810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1153</v>
      </c>
      <c r="I22" s="27"/>
      <c r="J22" s="28" t="s">
        <v>476</v>
      </c>
      <c r="K22" s="27"/>
      <c r="L22" s="27"/>
      <c r="P22" s="24" t="s">
        <v>1154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1155</v>
      </c>
      <c r="AD22" s="10" t="s">
        <v>1155</v>
      </c>
      <c r="AE22" s="9" t="s">
        <v>1153</v>
      </c>
      <c r="AF22" s="9" t="s">
        <v>1156</v>
      </c>
      <c r="AG22" s="10" t="s">
        <v>1157</v>
      </c>
      <c r="AH22" s="9" t="s">
        <v>1158</v>
      </c>
      <c r="AJ22" s="28" t="s">
        <v>1159</v>
      </c>
      <c r="AK22" s="27"/>
      <c r="AM22" s="24" t="s">
        <v>1160</v>
      </c>
      <c r="AN22" s="27"/>
      <c r="AQ22" s="25" t="s">
        <v>1161</v>
      </c>
      <c r="AR22" s="27"/>
      <c r="AV22" s="13">
        <v>110</v>
      </c>
      <c r="AW22" s="13">
        <v>270</v>
      </c>
      <c r="AX22" s="13">
        <v>110</v>
      </c>
      <c r="AY22" s="14">
        <f t="shared" si="0"/>
        <v>102060</v>
      </c>
      <c r="AZ22" s="14">
        <f t="shared" si="1"/>
        <v>7920</v>
      </c>
      <c r="BA22" s="14">
        <f t="shared" si="2"/>
        <v>177980</v>
      </c>
      <c r="BB22" s="16">
        <f t="shared" si="3"/>
        <v>287960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57</v>
      </c>
      <c r="I23" s="27"/>
      <c r="J23" s="28" t="s">
        <v>451</v>
      </c>
      <c r="K23" s="27"/>
      <c r="L23" s="27"/>
      <c r="P23" s="24" t="s">
        <v>440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1162</v>
      </c>
      <c r="AD23" s="10" t="s">
        <v>1162</v>
      </c>
      <c r="AE23" s="9" t="s">
        <v>57</v>
      </c>
      <c r="AF23" s="9" t="s">
        <v>1163</v>
      </c>
      <c r="AG23" s="10" t="s">
        <v>1164</v>
      </c>
      <c r="AH23" s="9" t="s">
        <v>1165</v>
      </c>
      <c r="AJ23" s="28" t="s">
        <v>535</v>
      </c>
      <c r="AK23" s="27"/>
      <c r="AM23" s="24" t="s">
        <v>1166</v>
      </c>
      <c r="AN23" s="27"/>
      <c r="AQ23" s="25" t="s">
        <v>1167</v>
      </c>
      <c r="AR23" s="27"/>
      <c r="AV23" s="13">
        <v>110</v>
      </c>
      <c r="AW23" s="13">
        <v>270</v>
      </c>
      <c r="AX23" s="13">
        <v>110</v>
      </c>
      <c r="AY23" s="14">
        <f t="shared" si="0"/>
        <v>55350</v>
      </c>
      <c r="AZ23" s="14">
        <f t="shared" si="1"/>
        <v>770</v>
      </c>
      <c r="BA23" s="14">
        <f t="shared" si="2"/>
        <v>130020</v>
      </c>
      <c r="BB23" s="16">
        <f t="shared" si="3"/>
        <v>186140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469</v>
      </c>
      <c r="I24" s="27"/>
      <c r="J24" s="28" t="s">
        <v>469</v>
      </c>
      <c r="K24" s="27"/>
      <c r="L24" s="27"/>
      <c r="P24" s="24" t="s">
        <v>458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469</v>
      </c>
      <c r="AF24" s="9" t="s">
        <v>469</v>
      </c>
      <c r="AG24" s="10" t="s">
        <v>458</v>
      </c>
      <c r="AH24" s="9" t="s">
        <v>1168</v>
      </c>
      <c r="AJ24" s="28" t="s">
        <v>636</v>
      </c>
      <c r="AK24" s="27"/>
      <c r="AM24" s="24" t="s">
        <v>1169</v>
      </c>
      <c r="AN24" s="27"/>
      <c r="AQ24" s="25" t="s">
        <v>1170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660</v>
      </c>
      <c r="BA24" s="14">
        <f t="shared" si="2"/>
        <v>62810</v>
      </c>
      <c r="BB24" s="16">
        <f t="shared" si="3"/>
        <v>63470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1171</v>
      </c>
      <c r="AJ25" s="28" t="s">
        <v>1172</v>
      </c>
      <c r="AK25" s="27"/>
      <c r="AM25" s="24" t="s">
        <v>1173</v>
      </c>
      <c r="AN25" s="27"/>
      <c r="AQ25" s="25" t="s">
        <v>1173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121330</v>
      </c>
      <c r="BB25" s="16">
        <f t="shared" si="3"/>
        <v>121330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463</v>
      </c>
      <c r="I26" s="27"/>
      <c r="J26" s="28" t="s">
        <v>1174</v>
      </c>
      <c r="K26" s="27"/>
      <c r="L26" s="27"/>
      <c r="P26" s="24" t="s">
        <v>1175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1176</v>
      </c>
      <c r="AD26" s="10" t="s">
        <v>1176</v>
      </c>
      <c r="AE26" s="9" t="s">
        <v>463</v>
      </c>
      <c r="AF26" s="9" t="s">
        <v>1177</v>
      </c>
      <c r="AG26" s="10" t="s">
        <v>1178</v>
      </c>
      <c r="AH26" s="9" t="s">
        <v>1179</v>
      </c>
      <c r="AJ26" s="28" t="s">
        <v>1180</v>
      </c>
      <c r="AK26" s="27"/>
      <c r="AM26" s="24" t="s">
        <v>1181</v>
      </c>
      <c r="AN26" s="27"/>
      <c r="AQ26" s="25" t="s">
        <v>1182</v>
      </c>
      <c r="AR26" s="27"/>
      <c r="AV26" s="13">
        <v>110</v>
      </c>
      <c r="AW26" s="13">
        <v>270</v>
      </c>
      <c r="AX26" s="13">
        <v>110</v>
      </c>
      <c r="AY26" s="14">
        <f t="shared" si="0"/>
        <v>68040</v>
      </c>
      <c r="AZ26" s="14">
        <f t="shared" si="1"/>
        <v>34540</v>
      </c>
      <c r="BA26" s="14">
        <f t="shared" si="2"/>
        <v>197010</v>
      </c>
      <c r="BB26" s="16">
        <f t="shared" si="3"/>
        <v>299590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1183</v>
      </c>
      <c r="I27" s="27"/>
      <c r="J27" s="28" t="s">
        <v>1184</v>
      </c>
      <c r="K27" s="27"/>
      <c r="L27" s="27"/>
      <c r="P27" s="24" t="s">
        <v>1185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1186</v>
      </c>
      <c r="AD27" s="10" t="s">
        <v>1186</v>
      </c>
      <c r="AE27" s="9" t="s">
        <v>1183</v>
      </c>
      <c r="AF27" s="9" t="s">
        <v>1187</v>
      </c>
      <c r="AG27" s="10" t="s">
        <v>1188</v>
      </c>
      <c r="AH27" s="9" t="s">
        <v>1189</v>
      </c>
      <c r="AJ27" s="28" t="s">
        <v>1190</v>
      </c>
      <c r="AK27" s="27"/>
      <c r="AM27" s="24" t="s">
        <v>1191</v>
      </c>
      <c r="AN27" s="27"/>
      <c r="AQ27" s="25" t="s">
        <v>1192</v>
      </c>
      <c r="AR27" s="27"/>
      <c r="AV27" s="13">
        <v>110</v>
      </c>
      <c r="AW27" s="13">
        <v>270</v>
      </c>
      <c r="AX27" s="13">
        <v>110</v>
      </c>
      <c r="AY27" s="14">
        <f t="shared" si="0"/>
        <v>78300</v>
      </c>
      <c r="AZ27" s="14">
        <f t="shared" si="1"/>
        <v>21120</v>
      </c>
      <c r="BA27" s="14">
        <f t="shared" si="2"/>
        <v>176660</v>
      </c>
      <c r="BB27" s="16">
        <f t="shared" si="3"/>
        <v>276080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448</v>
      </c>
      <c r="I28" s="27"/>
      <c r="J28" s="28" t="s">
        <v>448</v>
      </c>
      <c r="K28" s="27"/>
      <c r="L28" s="27"/>
      <c r="P28" s="24" t="s">
        <v>483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448</v>
      </c>
      <c r="AF28" s="9" t="s">
        <v>448</v>
      </c>
      <c r="AG28" s="10" t="s">
        <v>483</v>
      </c>
      <c r="AH28" s="9" t="s">
        <v>1193</v>
      </c>
      <c r="AJ28" s="28" t="s">
        <v>1194</v>
      </c>
      <c r="AK28" s="27"/>
      <c r="AM28" s="24" t="s">
        <v>1195</v>
      </c>
      <c r="AN28" s="27"/>
      <c r="AQ28" s="25" t="s">
        <v>1196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220</v>
      </c>
      <c r="BA28" s="14">
        <f t="shared" si="2"/>
        <v>190520</v>
      </c>
      <c r="BB28" s="16">
        <f t="shared" si="3"/>
        <v>190740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57</v>
      </c>
      <c r="I29" s="27"/>
      <c r="J29" s="28" t="s">
        <v>20</v>
      </c>
      <c r="K29" s="27"/>
      <c r="L29" s="27"/>
      <c r="P29" s="24" t="s">
        <v>57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57</v>
      </c>
      <c r="AF29" s="9" t="s">
        <v>20</v>
      </c>
      <c r="AG29" s="10" t="s">
        <v>57</v>
      </c>
      <c r="AH29" s="9" t="s">
        <v>1197</v>
      </c>
      <c r="AJ29" s="28" t="s">
        <v>1198</v>
      </c>
      <c r="AK29" s="27"/>
      <c r="AM29" s="24" t="s">
        <v>1199</v>
      </c>
      <c r="AN29" s="27"/>
      <c r="AQ29" s="25" t="s">
        <v>1200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108240</v>
      </c>
      <c r="BB29" s="16">
        <f t="shared" si="3"/>
        <v>108240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584</v>
      </c>
      <c r="I30" s="23"/>
      <c r="J30" s="21" t="s">
        <v>1201</v>
      </c>
      <c r="K30" s="23"/>
      <c r="L30" s="23"/>
      <c r="P30" s="20" t="s">
        <v>1144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1202</v>
      </c>
      <c r="AD30" s="12" t="s">
        <v>1202</v>
      </c>
      <c r="AE30" s="11" t="s">
        <v>584</v>
      </c>
      <c r="AF30" s="11" t="s">
        <v>1203</v>
      </c>
      <c r="AG30" s="12" t="s">
        <v>1204</v>
      </c>
      <c r="AH30" s="11" t="s">
        <v>1205</v>
      </c>
      <c r="AJ30" s="21" t="s">
        <v>1206</v>
      </c>
      <c r="AK30" s="23"/>
      <c r="AM30" s="20" t="s">
        <v>1207</v>
      </c>
      <c r="AN30" s="23"/>
      <c r="AQ30" s="21" t="s">
        <v>1208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357210</v>
      </c>
      <c r="AZ30" s="18">
        <f t="shared" si="1"/>
        <v>65780</v>
      </c>
      <c r="BA30" s="18">
        <f t="shared" si="2"/>
        <v>1799050</v>
      </c>
      <c r="BB30" s="17">
        <f t="shared" si="3"/>
        <v>2222040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G32" sqref="AG32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2" max="52" width="12.710937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1209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1210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1211</v>
      </c>
      <c r="I18" s="27"/>
      <c r="J18" s="28" t="s">
        <v>1212</v>
      </c>
      <c r="K18" s="27"/>
      <c r="L18" s="27"/>
      <c r="P18" s="24" t="s">
        <v>1213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1211</v>
      </c>
      <c r="AF18" s="9" t="s">
        <v>1212</v>
      </c>
      <c r="AG18" s="10" t="s">
        <v>1213</v>
      </c>
      <c r="AH18" s="9" t="s">
        <v>20</v>
      </c>
      <c r="AJ18" s="28" t="s">
        <v>20</v>
      </c>
      <c r="AK18" s="27"/>
      <c r="AM18" s="24" t="s">
        <v>20</v>
      </c>
      <c r="AN18" s="27"/>
      <c r="AQ18" s="25" t="s">
        <v>1213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577060</v>
      </c>
      <c r="BA18" s="14">
        <f>AX18*AJ18</f>
        <v>0</v>
      </c>
      <c r="BB18" s="16">
        <f>AY18+AZ18+BA18</f>
        <v>577060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1214</v>
      </c>
      <c r="I19" s="27"/>
      <c r="J19" s="28" t="s">
        <v>1215</v>
      </c>
      <c r="K19" s="27"/>
      <c r="L19" s="27"/>
      <c r="P19" s="24" t="s">
        <v>1216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1214</v>
      </c>
      <c r="AF19" s="9" t="s">
        <v>1215</v>
      </c>
      <c r="AG19" s="10" t="s">
        <v>1216</v>
      </c>
      <c r="AH19" s="9" t="s">
        <v>1217</v>
      </c>
      <c r="AJ19" s="28" t="s">
        <v>1217</v>
      </c>
      <c r="AK19" s="27"/>
      <c r="AM19" s="24" t="s">
        <v>1123</v>
      </c>
      <c r="AN19" s="27"/>
      <c r="AQ19" s="25" t="s">
        <v>1218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627220</v>
      </c>
      <c r="BA19" s="14">
        <f t="shared" ref="BA19:BA30" si="2">AX19*AJ19</f>
        <v>3520</v>
      </c>
      <c r="BB19" s="16">
        <f t="shared" ref="BB19:BB30" si="3">AY19+AZ19+BA19</f>
        <v>630740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1219</v>
      </c>
      <c r="I20" s="27"/>
      <c r="J20" s="28" t="s">
        <v>1220</v>
      </c>
      <c r="K20" s="27"/>
      <c r="L20" s="27"/>
      <c r="P20" s="24" t="s">
        <v>1221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1219</v>
      </c>
      <c r="AF20" s="9" t="s">
        <v>1220</v>
      </c>
      <c r="AG20" s="10" t="s">
        <v>1221</v>
      </c>
      <c r="AH20" s="9" t="s">
        <v>477</v>
      </c>
      <c r="AJ20" s="28" t="s">
        <v>477</v>
      </c>
      <c r="AK20" s="27"/>
      <c r="AM20" s="24" t="s">
        <v>452</v>
      </c>
      <c r="AN20" s="27"/>
      <c r="AQ20" s="25" t="s">
        <v>1222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720280</v>
      </c>
      <c r="BA20" s="14">
        <f t="shared" si="2"/>
        <v>4180</v>
      </c>
      <c r="BB20" s="16">
        <f t="shared" si="3"/>
        <v>724460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1223</v>
      </c>
      <c r="I21" s="27"/>
      <c r="J21" s="28" t="s">
        <v>1224</v>
      </c>
      <c r="K21" s="27"/>
      <c r="L21" s="27"/>
      <c r="P21" s="24" t="s">
        <v>1225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1223</v>
      </c>
      <c r="AF21" s="9" t="s">
        <v>1224</v>
      </c>
      <c r="AG21" s="10" t="s">
        <v>1225</v>
      </c>
      <c r="AH21" s="9" t="s">
        <v>20</v>
      </c>
      <c r="AJ21" s="28" t="s">
        <v>20</v>
      </c>
      <c r="AK21" s="27"/>
      <c r="AM21" s="24" t="s">
        <v>20</v>
      </c>
      <c r="AN21" s="27"/>
      <c r="AQ21" s="25" t="s">
        <v>1225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825770</v>
      </c>
      <c r="BA21" s="14">
        <f t="shared" si="2"/>
        <v>0</v>
      </c>
      <c r="BB21" s="16">
        <f t="shared" si="3"/>
        <v>825770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1226</v>
      </c>
      <c r="I22" s="27"/>
      <c r="J22" s="28" t="s">
        <v>1227</v>
      </c>
      <c r="K22" s="27"/>
      <c r="L22" s="27"/>
      <c r="P22" s="24" t="s">
        <v>1228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1226</v>
      </c>
      <c r="AF22" s="9" t="s">
        <v>1227</v>
      </c>
      <c r="AG22" s="10" t="s">
        <v>1228</v>
      </c>
      <c r="AH22" s="9" t="s">
        <v>20</v>
      </c>
      <c r="AJ22" s="28" t="s">
        <v>20</v>
      </c>
      <c r="AK22" s="27"/>
      <c r="AM22" s="24" t="s">
        <v>20</v>
      </c>
      <c r="AN22" s="27"/>
      <c r="AQ22" s="25" t="s">
        <v>1228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801570</v>
      </c>
      <c r="BA22" s="14">
        <f t="shared" si="2"/>
        <v>0</v>
      </c>
      <c r="BB22" s="16">
        <f t="shared" si="3"/>
        <v>801570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1229</v>
      </c>
      <c r="I23" s="27"/>
      <c r="J23" s="28" t="s">
        <v>1230</v>
      </c>
      <c r="K23" s="27"/>
      <c r="L23" s="27"/>
      <c r="P23" s="24" t="s">
        <v>1231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1229</v>
      </c>
      <c r="AF23" s="9" t="s">
        <v>1230</v>
      </c>
      <c r="AG23" s="10" t="s">
        <v>1231</v>
      </c>
      <c r="AH23" s="9" t="s">
        <v>452</v>
      </c>
      <c r="AJ23" s="28" t="s">
        <v>468</v>
      </c>
      <c r="AK23" s="27"/>
      <c r="AM23" s="24" t="s">
        <v>1232</v>
      </c>
      <c r="AN23" s="27"/>
      <c r="AQ23" s="25" t="s">
        <v>1233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910470</v>
      </c>
      <c r="BA23" s="14">
        <f t="shared" si="2"/>
        <v>17710</v>
      </c>
      <c r="BB23" s="16">
        <f t="shared" si="3"/>
        <v>928180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1234</v>
      </c>
      <c r="I24" s="27"/>
      <c r="J24" s="28" t="s">
        <v>1235</v>
      </c>
      <c r="K24" s="27"/>
      <c r="L24" s="27"/>
      <c r="P24" s="24" t="s">
        <v>1236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1234</v>
      </c>
      <c r="AF24" s="9" t="s">
        <v>1235</v>
      </c>
      <c r="AG24" s="10" t="s">
        <v>1236</v>
      </c>
      <c r="AH24" s="9" t="s">
        <v>1237</v>
      </c>
      <c r="AJ24" s="28" t="s">
        <v>493</v>
      </c>
      <c r="AK24" s="27"/>
      <c r="AM24" s="24" t="s">
        <v>1067</v>
      </c>
      <c r="AN24" s="27"/>
      <c r="AQ24" s="25" t="s">
        <v>1238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612810</v>
      </c>
      <c r="BA24" s="14">
        <f t="shared" si="2"/>
        <v>8800</v>
      </c>
      <c r="BB24" s="16">
        <f t="shared" si="3"/>
        <v>621610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1239</v>
      </c>
      <c r="I25" s="27"/>
      <c r="J25" s="28" t="s">
        <v>1240</v>
      </c>
      <c r="K25" s="27"/>
      <c r="L25" s="27"/>
      <c r="P25" s="24" t="s">
        <v>1241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1239</v>
      </c>
      <c r="AF25" s="9" t="s">
        <v>1240</v>
      </c>
      <c r="AG25" s="10" t="s">
        <v>1241</v>
      </c>
      <c r="AH25" s="9" t="s">
        <v>1242</v>
      </c>
      <c r="AJ25" s="28" t="s">
        <v>20</v>
      </c>
      <c r="AK25" s="27"/>
      <c r="AM25" s="24" t="s">
        <v>1242</v>
      </c>
      <c r="AN25" s="27"/>
      <c r="AQ25" s="25" t="s">
        <v>1243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643390</v>
      </c>
      <c r="BA25" s="14">
        <f t="shared" si="2"/>
        <v>0</v>
      </c>
      <c r="BB25" s="16">
        <f t="shared" si="3"/>
        <v>643390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1229</v>
      </c>
      <c r="I26" s="27"/>
      <c r="J26" s="28" t="s">
        <v>1244</v>
      </c>
      <c r="K26" s="27"/>
      <c r="L26" s="27"/>
      <c r="P26" s="24" t="s">
        <v>1245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1229</v>
      </c>
      <c r="AF26" s="9" t="s">
        <v>1244</v>
      </c>
      <c r="AG26" s="10" t="s">
        <v>1245</v>
      </c>
      <c r="AH26" s="9" t="s">
        <v>1246</v>
      </c>
      <c r="AJ26" s="28" t="s">
        <v>1246</v>
      </c>
      <c r="AK26" s="27"/>
      <c r="AM26" s="24" t="s">
        <v>424</v>
      </c>
      <c r="AN26" s="27"/>
      <c r="AQ26" s="25" t="s">
        <v>1247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872960</v>
      </c>
      <c r="BA26" s="14">
        <f t="shared" si="2"/>
        <v>3190</v>
      </c>
      <c r="BB26" s="16">
        <f t="shared" si="3"/>
        <v>876150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1248</v>
      </c>
      <c r="I27" s="27"/>
      <c r="J27" s="28" t="s">
        <v>1249</v>
      </c>
      <c r="K27" s="27"/>
      <c r="L27" s="27"/>
      <c r="P27" s="24" t="s">
        <v>1250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1248</v>
      </c>
      <c r="AF27" s="9" t="s">
        <v>1249</v>
      </c>
      <c r="AG27" s="10" t="s">
        <v>1250</v>
      </c>
      <c r="AH27" s="9" t="s">
        <v>20</v>
      </c>
      <c r="AJ27" s="28" t="s">
        <v>20</v>
      </c>
      <c r="AK27" s="27"/>
      <c r="AM27" s="24" t="s">
        <v>20</v>
      </c>
      <c r="AN27" s="27"/>
      <c r="AQ27" s="25" t="s">
        <v>1250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885830</v>
      </c>
      <c r="BA27" s="14">
        <f t="shared" si="2"/>
        <v>0</v>
      </c>
      <c r="BB27" s="16">
        <f t="shared" si="3"/>
        <v>885830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1251</v>
      </c>
      <c r="I28" s="27"/>
      <c r="J28" s="28" t="s">
        <v>1252</v>
      </c>
      <c r="K28" s="27"/>
      <c r="L28" s="27"/>
      <c r="P28" s="24" t="s">
        <v>1253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1251</v>
      </c>
      <c r="AF28" s="9" t="s">
        <v>1252</v>
      </c>
      <c r="AG28" s="10" t="s">
        <v>1253</v>
      </c>
      <c r="AH28" s="9" t="s">
        <v>20</v>
      </c>
      <c r="AJ28" s="28" t="s">
        <v>20</v>
      </c>
      <c r="AK28" s="27"/>
      <c r="AM28" s="24" t="s">
        <v>20</v>
      </c>
      <c r="AN28" s="27"/>
      <c r="AQ28" s="25" t="s">
        <v>1253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655930</v>
      </c>
      <c r="BA28" s="14">
        <f t="shared" si="2"/>
        <v>0</v>
      </c>
      <c r="BB28" s="16">
        <f t="shared" si="3"/>
        <v>655930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1254</v>
      </c>
      <c r="I29" s="27"/>
      <c r="J29" s="28" t="s">
        <v>1212</v>
      </c>
      <c r="K29" s="27"/>
      <c r="L29" s="27"/>
      <c r="P29" s="24" t="s">
        <v>1255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1254</v>
      </c>
      <c r="AF29" s="9" t="s">
        <v>1212</v>
      </c>
      <c r="AG29" s="10" t="s">
        <v>1255</v>
      </c>
      <c r="AH29" s="9" t="s">
        <v>20</v>
      </c>
      <c r="AJ29" s="28" t="s">
        <v>20</v>
      </c>
      <c r="AK29" s="27"/>
      <c r="AM29" s="24" t="s">
        <v>20</v>
      </c>
      <c r="AN29" s="27"/>
      <c r="AQ29" s="25" t="s">
        <v>1255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577060</v>
      </c>
      <c r="BA29" s="14">
        <f t="shared" si="2"/>
        <v>0</v>
      </c>
      <c r="BB29" s="16">
        <f t="shared" si="3"/>
        <v>577060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1256</v>
      </c>
      <c r="I30" s="23"/>
      <c r="J30" s="21" t="s">
        <v>1257</v>
      </c>
      <c r="K30" s="23"/>
      <c r="L30" s="23"/>
      <c r="P30" s="20" t="s">
        <v>1258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1256</v>
      </c>
      <c r="AF30" s="11" t="s">
        <v>1257</v>
      </c>
      <c r="AG30" s="12" t="s">
        <v>1258</v>
      </c>
      <c r="AH30" s="11" t="s">
        <v>1259</v>
      </c>
      <c r="AJ30" s="21" t="s">
        <v>1260</v>
      </c>
      <c r="AK30" s="23"/>
      <c r="AM30" s="20" t="s">
        <v>1111</v>
      </c>
      <c r="AN30" s="23"/>
      <c r="AQ30" s="21" t="s">
        <v>1261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8710350</v>
      </c>
      <c r="BA30" s="18">
        <f t="shared" si="2"/>
        <v>37400</v>
      </c>
      <c r="BB30" s="17">
        <f t="shared" si="3"/>
        <v>8747750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Y32" sqref="AY32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1262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1263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1264</v>
      </c>
      <c r="I18" s="27"/>
      <c r="J18" s="28" t="s">
        <v>1265</v>
      </c>
      <c r="K18" s="27"/>
      <c r="L18" s="27"/>
      <c r="P18" s="24" t="s">
        <v>1266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667</v>
      </c>
      <c r="AD18" s="10" t="s">
        <v>667</v>
      </c>
      <c r="AE18" s="9" t="s">
        <v>1264</v>
      </c>
      <c r="AF18" s="9" t="s">
        <v>1267</v>
      </c>
      <c r="AG18" s="10" t="s">
        <v>1268</v>
      </c>
      <c r="AH18" s="9" t="s">
        <v>1269</v>
      </c>
      <c r="AJ18" s="28" t="s">
        <v>1270</v>
      </c>
      <c r="AK18" s="27"/>
      <c r="AM18" s="24" t="s">
        <v>1271</v>
      </c>
      <c r="AN18" s="27"/>
      <c r="AQ18" s="25" t="s">
        <v>1272</v>
      </c>
      <c r="AR18" s="27"/>
      <c r="AV18" s="13">
        <v>110</v>
      </c>
      <c r="AW18" s="13">
        <v>270</v>
      </c>
      <c r="AX18" s="13">
        <v>110</v>
      </c>
      <c r="AY18" s="14">
        <f>AW18*Z18</f>
        <v>104760</v>
      </c>
      <c r="AZ18" s="14">
        <f>AV18*J18</f>
        <v>308770</v>
      </c>
      <c r="BA18" s="14">
        <f>AX18*AJ18</f>
        <v>4126100</v>
      </c>
      <c r="BB18" s="16">
        <f>AY18+AZ18+BA18</f>
        <v>4539630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1273</v>
      </c>
      <c r="I19" s="27"/>
      <c r="J19" s="28" t="s">
        <v>1274</v>
      </c>
      <c r="K19" s="27"/>
      <c r="L19" s="27"/>
      <c r="P19" s="24" t="s">
        <v>1275</v>
      </c>
      <c r="Q19" s="27"/>
      <c r="R19" s="27"/>
      <c r="S19" s="27"/>
      <c r="T19" s="27"/>
      <c r="U19" s="28" t="s">
        <v>1276</v>
      </c>
      <c r="V19" s="27"/>
      <c r="W19" s="27"/>
      <c r="X19" s="27"/>
      <c r="Z19" s="9" t="s">
        <v>1277</v>
      </c>
      <c r="AD19" s="10" t="s">
        <v>1278</v>
      </c>
      <c r="AE19" s="9" t="s">
        <v>1279</v>
      </c>
      <c r="AF19" s="9" t="s">
        <v>1280</v>
      </c>
      <c r="AG19" s="10" t="s">
        <v>1281</v>
      </c>
      <c r="AH19" s="9" t="s">
        <v>1282</v>
      </c>
      <c r="AJ19" s="28" t="s">
        <v>1283</v>
      </c>
      <c r="AK19" s="27"/>
      <c r="AM19" s="24" t="s">
        <v>1284</v>
      </c>
      <c r="AN19" s="27"/>
      <c r="AQ19" s="25" t="s">
        <v>1285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41310</v>
      </c>
      <c r="AZ19" s="14">
        <f t="shared" ref="AZ19:AZ30" si="1">AV19*J19</f>
        <v>264440</v>
      </c>
      <c r="BA19" s="14">
        <f t="shared" ref="BA19:BA30" si="2">AX19*AJ19</f>
        <v>4535740</v>
      </c>
      <c r="BB19" s="16">
        <f t="shared" ref="BB19:BB30" si="3">AY19+AZ19+BA19</f>
        <v>4841490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1286</v>
      </c>
      <c r="I20" s="27"/>
      <c r="J20" s="28" t="s">
        <v>969</v>
      </c>
      <c r="K20" s="27"/>
      <c r="L20" s="27"/>
      <c r="P20" s="24" t="s">
        <v>1287</v>
      </c>
      <c r="Q20" s="27"/>
      <c r="R20" s="27"/>
      <c r="S20" s="27"/>
      <c r="T20" s="27"/>
      <c r="U20" s="28" t="s">
        <v>1288</v>
      </c>
      <c r="V20" s="27"/>
      <c r="W20" s="27"/>
      <c r="X20" s="27"/>
      <c r="Z20" s="9" t="s">
        <v>709</v>
      </c>
      <c r="AD20" s="10" t="s">
        <v>1289</v>
      </c>
      <c r="AE20" s="9" t="s">
        <v>1290</v>
      </c>
      <c r="AF20" s="9" t="s">
        <v>1291</v>
      </c>
      <c r="AG20" s="10" t="s">
        <v>1292</v>
      </c>
      <c r="AH20" s="9" t="s">
        <v>1293</v>
      </c>
      <c r="AJ20" s="28" t="s">
        <v>1294</v>
      </c>
      <c r="AK20" s="27"/>
      <c r="AM20" s="24" t="s">
        <v>1295</v>
      </c>
      <c r="AN20" s="27"/>
      <c r="AQ20" s="25" t="s">
        <v>1296</v>
      </c>
      <c r="AR20" s="27"/>
      <c r="AV20" s="13">
        <v>110</v>
      </c>
      <c r="AW20" s="13">
        <v>270</v>
      </c>
      <c r="AX20" s="13">
        <v>110</v>
      </c>
      <c r="AY20" s="14">
        <f t="shared" si="0"/>
        <v>349920</v>
      </c>
      <c r="AZ20" s="14">
        <f t="shared" si="1"/>
        <v>263890</v>
      </c>
      <c r="BA20" s="14">
        <f t="shared" si="2"/>
        <v>4830320</v>
      </c>
      <c r="BB20" s="16">
        <f t="shared" si="3"/>
        <v>5444130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1297</v>
      </c>
      <c r="I21" s="27"/>
      <c r="J21" s="28" t="s">
        <v>1298</v>
      </c>
      <c r="K21" s="27"/>
      <c r="L21" s="27"/>
      <c r="P21" s="24" t="s">
        <v>1299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1300</v>
      </c>
      <c r="AD21" s="10" t="s">
        <v>1300</v>
      </c>
      <c r="AE21" s="9" t="s">
        <v>1297</v>
      </c>
      <c r="AF21" s="9" t="s">
        <v>1301</v>
      </c>
      <c r="AG21" s="10" t="s">
        <v>1302</v>
      </c>
      <c r="AH21" s="9" t="s">
        <v>1303</v>
      </c>
      <c r="AJ21" s="28" t="s">
        <v>1304</v>
      </c>
      <c r="AK21" s="27"/>
      <c r="AM21" s="24" t="s">
        <v>1305</v>
      </c>
      <c r="AN21" s="27"/>
      <c r="AQ21" s="25" t="s">
        <v>1306</v>
      </c>
      <c r="AR21" s="27"/>
      <c r="AV21" s="13">
        <v>110</v>
      </c>
      <c r="AW21" s="13">
        <v>270</v>
      </c>
      <c r="AX21" s="13">
        <v>110</v>
      </c>
      <c r="AY21" s="14">
        <f t="shared" si="0"/>
        <v>150390</v>
      </c>
      <c r="AZ21" s="14">
        <f t="shared" si="1"/>
        <v>57970</v>
      </c>
      <c r="BA21" s="14">
        <f t="shared" si="2"/>
        <v>5139200</v>
      </c>
      <c r="BB21" s="16">
        <f t="shared" si="3"/>
        <v>5347560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1307</v>
      </c>
      <c r="I22" s="27"/>
      <c r="J22" s="28" t="s">
        <v>1308</v>
      </c>
      <c r="K22" s="27"/>
      <c r="L22" s="27"/>
      <c r="P22" s="24" t="s">
        <v>1309</v>
      </c>
      <c r="Q22" s="27"/>
      <c r="R22" s="27"/>
      <c r="S22" s="27"/>
      <c r="T22" s="27"/>
      <c r="U22" s="28" t="s">
        <v>1310</v>
      </c>
      <c r="V22" s="27"/>
      <c r="W22" s="27"/>
      <c r="X22" s="27"/>
      <c r="Z22" s="9" t="s">
        <v>1311</v>
      </c>
      <c r="AD22" s="10" t="s">
        <v>1312</v>
      </c>
      <c r="AE22" s="9" t="s">
        <v>1313</v>
      </c>
      <c r="AF22" s="9" t="s">
        <v>1314</v>
      </c>
      <c r="AG22" s="10" t="s">
        <v>1315</v>
      </c>
      <c r="AH22" s="9" t="s">
        <v>1316</v>
      </c>
      <c r="AJ22" s="28" t="s">
        <v>1317</v>
      </c>
      <c r="AK22" s="27"/>
      <c r="AM22" s="24" t="s">
        <v>1318</v>
      </c>
      <c r="AN22" s="27"/>
      <c r="AQ22" s="25" t="s">
        <v>1319</v>
      </c>
      <c r="AR22" s="27"/>
      <c r="AV22" s="13">
        <v>110</v>
      </c>
      <c r="AW22" s="13">
        <v>270</v>
      </c>
      <c r="AX22" s="13">
        <v>110</v>
      </c>
      <c r="AY22" s="14">
        <f t="shared" si="0"/>
        <v>1016550</v>
      </c>
      <c r="AZ22" s="14">
        <f t="shared" si="1"/>
        <v>687830</v>
      </c>
      <c r="BA22" s="14">
        <f t="shared" si="2"/>
        <v>5215540</v>
      </c>
      <c r="BB22" s="16">
        <f t="shared" si="3"/>
        <v>6919920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1320</v>
      </c>
      <c r="I23" s="27"/>
      <c r="J23" s="28" t="s">
        <v>1321</v>
      </c>
      <c r="K23" s="27"/>
      <c r="L23" s="27"/>
      <c r="P23" s="24" t="s">
        <v>1322</v>
      </c>
      <c r="Q23" s="27"/>
      <c r="R23" s="27"/>
      <c r="S23" s="27"/>
      <c r="T23" s="27"/>
      <c r="U23" s="28" t="s">
        <v>1323</v>
      </c>
      <c r="V23" s="27"/>
      <c r="W23" s="27"/>
      <c r="X23" s="27"/>
      <c r="Z23" s="9" t="s">
        <v>1324</v>
      </c>
      <c r="AD23" s="10" t="s">
        <v>1325</v>
      </c>
      <c r="AE23" s="9" t="s">
        <v>1326</v>
      </c>
      <c r="AF23" s="9" t="s">
        <v>1327</v>
      </c>
      <c r="AG23" s="10" t="s">
        <v>1328</v>
      </c>
      <c r="AH23" s="9" t="s">
        <v>1329</v>
      </c>
      <c r="AJ23" s="28" t="s">
        <v>1330</v>
      </c>
      <c r="AK23" s="27"/>
      <c r="AM23" s="24" t="s">
        <v>1331</v>
      </c>
      <c r="AN23" s="27"/>
      <c r="AQ23" s="25" t="s">
        <v>1332</v>
      </c>
      <c r="AR23" s="27"/>
      <c r="AV23" s="13">
        <v>110</v>
      </c>
      <c r="AW23" s="13">
        <v>270</v>
      </c>
      <c r="AX23" s="13">
        <v>110</v>
      </c>
      <c r="AY23" s="14">
        <f t="shared" si="0"/>
        <v>625590</v>
      </c>
      <c r="AZ23" s="14">
        <f t="shared" si="1"/>
        <v>549340</v>
      </c>
      <c r="BA23" s="14">
        <f t="shared" si="2"/>
        <v>5036020</v>
      </c>
      <c r="BB23" s="16">
        <f t="shared" si="3"/>
        <v>6210950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1333</v>
      </c>
      <c r="I24" s="27"/>
      <c r="J24" s="28" t="s">
        <v>1334</v>
      </c>
      <c r="K24" s="27"/>
      <c r="L24" s="27"/>
      <c r="P24" s="24" t="s">
        <v>1335</v>
      </c>
      <c r="Q24" s="27"/>
      <c r="R24" s="27"/>
      <c r="S24" s="27"/>
      <c r="T24" s="27"/>
      <c r="U24" s="28" t="s">
        <v>1336</v>
      </c>
      <c r="V24" s="27"/>
      <c r="W24" s="27"/>
      <c r="X24" s="27"/>
      <c r="Z24" s="9" t="s">
        <v>581</v>
      </c>
      <c r="AD24" s="10" t="s">
        <v>879</v>
      </c>
      <c r="AE24" s="9" t="s">
        <v>1337</v>
      </c>
      <c r="AF24" s="9" t="s">
        <v>1338</v>
      </c>
      <c r="AG24" s="10" t="s">
        <v>1339</v>
      </c>
      <c r="AH24" s="9" t="s">
        <v>1340</v>
      </c>
      <c r="AJ24" s="28" t="s">
        <v>1341</v>
      </c>
      <c r="AK24" s="27"/>
      <c r="AM24" s="24" t="s">
        <v>1342</v>
      </c>
      <c r="AN24" s="27"/>
      <c r="AQ24" s="25" t="s">
        <v>1343</v>
      </c>
      <c r="AR24" s="27"/>
      <c r="AV24" s="13">
        <v>110</v>
      </c>
      <c r="AW24" s="13">
        <v>270</v>
      </c>
      <c r="AX24" s="13">
        <v>110</v>
      </c>
      <c r="AY24" s="14">
        <f t="shared" si="0"/>
        <v>194940</v>
      </c>
      <c r="AZ24" s="14">
        <f t="shared" si="1"/>
        <v>502040</v>
      </c>
      <c r="BA24" s="14">
        <f t="shared" si="2"/>
        <v>4482720</v>
      </c>
      <c r="BB24" s="16">
        <f t="shared" si="3"/>
        <v>5179700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1344</v>
      </c>
      <c r="I25" s="27"/>
      <c r="J25" s="28" t="s">
        <v>1345</v>
      </c>
      <c r="K25" s="27"/>
      <c r="L25" s="27"/>
      <c r="P25" s="24" t="s">
        <v>1346</v>
      </c>
      <c r="Q25" s="27"/>
      <c r="R25" s="27"/>
      <c r="S25" s="27"/>
      <c r="T25" s="27"/>
      <c r="U25" s="28" t="s">
        <v>1347</v>
      </c>
      <c r="V25" s="27"/>
      <c r="W25" s="27"/>
      <c r="X25" s="27"/>
      <c r="Z25" s="9" t="s">
        <v>100</v>
      </c>
      <c r="AD25" s="10" t="s">
        <v>1348</v>
      </c>
      <c r="AE25" s="9" t="s">
        <v>873</v>
      </c>
      <c r="AF25" s="9" t="s">
        <v>1349</v>
      </c>
      <c r="AG25" s="10" t="s">
        <v>1350</v>
      </c>
      <c r="AH25" s="9" t="s">
        <v>1351</v>
      </c>
      <c r="AJ25" s="28" t="s">
        <v>1352</v>
      </c>
      <c r="AK25" s="27"/>
      <c r="AM25" s="24" t="s">
        <v>1353</v>
      </c>
      <c r="AN25" s="27"/>
      <c r="AQ25" s="25" t="s">
        <v>1354</v>
      </c>
      <c r="AR25" s="27"/>
      <c r="AV25" s="13">
        <v>110</v>
      </c>
      <c r="AW25" s="13">
        <v>270</v>
      </c>
      <c r="AX25" s="13">
        <v>110</v>
      </c>
      <c r="AY25" s="14">
        <f t="shared" si="0"/>
        <v>197640</v>
      </c>
      <c r="AZ25" s="14">
        <f t="shared" si="1"/>
        <v>676720</v>
      </c>
      <c r="BA25" s="14">
        <f t="shared" si="2"/>
        <v>4816020</v>
      </c>
      <c r="BB25" s="16">
        <f t="shared" si="3"/>
        <v>5690380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1355</v>
      </c>
      <c r="I26" s="27"/>
      <c r="J26" s="28" t="s">
        <v>1356</v>
      </c>
      <c r="K26" s="27"/>
      <c r="L26" s="27"/>
      <c r="P26" s="24" t="s">
        <v>1357</v>
      </c>
      <c r="Q26" s="27"/>
      <c r="R26" s="27"/>
      <c r="S26" s="27"/>
      <c r="T26" s="27"/>
      <c r="U26" s="28" t="s">
        <v>1358</v>
      </c>
      <c r="V26" s="27"/>
      <c r="W26" s="27"/>
      <c r="X26" s="27"/>
      <c r="Z26" s="9" t="s">
        <v>1359</v>
      </c>
      <c r="AD26" s="10" t="s">
        <v>1360</v>
      </c>
      <c r="AE26" s="9" t="s">
        <v>1361</v>
      </c>
      <c r="AF26" s="9" t="s">
        <v>843</v>
      </c>
      <c r="AG26" s="10" t="s">
        <v>1362</v>
      </c>
      <c r="AH26" s="9" t="s">
        <v>1363</v>
      </c>
      <c r="AJ26" s="28" t="s">
        <v>1364</v>
      </c>
      <c r="AK26" s="27"/>
      <c r="AM26" s="24" t="s">
        <v>1365</v>
      </c>
      <c r="AN26" s="27"/>
      <c r="AQ26" s="25" t="s">
        <v>1366</v>
      </c>
      <c r="AR26" s="27"/>
      <c r="AV26" s="13">
        <v>110</v>
      </c>
      <c r="AW26" s="13">
        <v>270</v>
      </c>
      <c r="AX26" s="13">
        <v>110</v>
      </c>
      <c r="AY26" s="14">
        <f t="shared" si="0"/>
        <v>510300</v>
      </c>
      <c r="AZ26" s="14">
        <f t="shared" si="1"/>
        <v>696300</v>
      </c>
      <c r="BA26" s="14">
        <f t="shared" si="2"/>
        <v>5300680</v>
      </c>
      <c r="BB26" s="16">
        <f t="shared" si="3"/>
        <v>6507280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1367</v>
      </c>
      <c r="I27" s="27"/>
      <c r="J27" s="28" t="s">
        <v>1368</v>
      </c>
      <c r="K27" s="27"/>
      <c r="L27" s="27"/>
      <c r="P27" s="24" t="s">
        <v>1369</v>
      </c>
      <c r="Q27" s="27"/>
      <c r="R27" s="27"/>
      <c r="S27" s="27"/>
      <c r="T27" s="27"/>
      <c r="U27" s="28" t="s">
        <v>1370</v>
      </c>
      <c r="V27" s="27"/>
      <c r="W27" s="27"/>
      <c r="X27" s="27"/>
      <c r="Z27" s="9" t="s">
        <v>1371</v>
      </c>
      <c r="AD27" s="10" t="s">
        <v>1372</v>
      </c>
      <c r="AE27" s="9" t="s">
        <v>1373</v>
      </c>
      <c r="AF27" s="9" t="s">
        <v>1374</v>
      </c>
      <c r="AG27" s="10" t="s">
        <v>1375</v>
      </c>
      <c r="AH27" s="9" t="s">
        <v>1376</v>
      </c>
      <c r="AJ27" s="28" t="s">
        <v>1377</v>
      </c>
      <c r="AK27" s="27"/>
      <c r="AM27" s="24" t="s">
        <v>1378</v>
      </c>
      <c r="AN27" s="27"/>
      <c r="AQ27" s="25" t="s">
        <v>1379</v>
      </c>
      <c r="AR27" s="27"/>
      <c r="AV27" s="13">
        <v>110</v>
      </c>
      <c r="AW27" s="13">
        <v>270</v>
      </c>
      <c r="AX27" s="13">
        <v>110</v>
      </c>
      <c r="AY27" s="14">
        <f t="shared" si="0"/>
        <v>326430</v>
      </c>
      <c r="AZ27" s="14">
        <f t="shared" si="1"/>
        <v>273240</v>
      </c>
      <c r="BA27" s="14">
        <f t="shared" si="2"/>
        <v>5540370</v>
      </c>
      <c r="BB27" s="16">
        <f t="shared" si="3"/>
        <v>6140040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1380</v>
      </c>
      <c r="I28" s="27"/>
      <c r="J28" s="28" t="s">
        <v>1194</v>
      </c>
      <c r="K28" s="27"/>
      <c r="L28" s="27"/>
      <c r="P28" s="24" t="s">
        <v>1381</v>
      </c>
      <c r="Q28" s="27"/>
      <c r="R28" s="27"/>
      <c r="S28" s="27"/>
      <c r="T28" s="27"/>
      <c r="U28" s="28" t="s">
        <v>1382</v>
      </c>
      <c r="V28" s="27"/>
      <c r="W28" s="27"/>
      <c r="X28" s="27"/>
      <c r="Z28" s="9" t="s">
        <v>20</v>
      </c>
      <c r="AD28" s="10" t="s">
        <v>1382</v>
      </c>
      <c r="AE28" s="9" t="s">
        <v>1383</v>
      </c>
      <c r="AF28" s="9" t="s">
        <v>1194</v>
      </c>
      <c r="AG28" s="10" t="s">
        <v>1384</v>
      </c>
      <c r="AH28" s="9" t="s">
        <v>1385</v>
      </c>
      <c r="AJ28" s="28" t="s">
        <v>1386</v>
      </c>
      <c r="AK28" s="27"/>
      <c r="AM28" s="24" t="s">
        <v>1387</v>
      </c>
      <c r="AN28" s="27"/>
      <c r="AQ28" s="25" t="s">
        <v>1388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190520</v>
      </c>
      <c r="BA28" s="14">
        <f t="shared" si="2"/>
        <v>5351500</v>
      </c>
      <c r="BB28" s="16">
        <f t="shared" si="3"/>
        <v>5542020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217</v>
      </c>
      <c r="I29" s="27"/>
      <c r="J29" s="28" t="s">
        <v>1389</v>
      </c>
      <c r="K29" s="27"/>
      <c r="L29" s="27"/>
      <c r="P29" s="24" t="s">
        <v>1390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217</v>
      </c>
      <c r="AF29" s="9" t="s">
        <v>1389</v>
      </c>
      <c r="AG29" s="10" t="s">
        <v>1390</v>
      </c>
      <c r="AH29" s="9" t="s">
        <v>1391</v>
      </c>
      <c r="AJ29" s="28" t="s">
        <v>323</v>
      </c>
      <c r="AK29" s="27"/>
      <c r="AM29" s="24" t="s">
        <v>1392</v>
      </c>
      <c r="AN29" s="27"/>
      <c r="AQ29" s="25" t="s">
        <v>1393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224290</v>
      </c>
      <c r="BA29" s="14">
        <f t="shared" si="2"/>
        <v>4634850</v>
      </c>
      <c r="BB29" s="16">
        <f t="shared" si="3"/>
        <v>4859140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1394</v>
      </c>
      <c r="I30" s="23"/>
      <c r="J30" s="21" t="s">
        <v>1395</v>
      </c>
      <c r="K30" s="23"/>
      <c r="L30" s="23"/>
      <c r="P30" s="20" t="s">
        <v>1396</v>
      </c>
      <c r="Q30" s="23"/>
      <c r="R30" s="23"/>
      <c r="S30" s="23"/>
      <c r="T30" s="23"/>
      <c r="U30" s="21" t="s">
        <v>1397</v>
      </c>
      <c r="V30" s="23"/>
      <c r="W30" s="23"/>
      <c r="X30" s="23"/>
      <c r="Z30" s="11" t="s">
        <v>1398</v>
      </c>
      <c r="AD30" s="12" t="s">
        <v>1077</v>
      </c>
      <c r="AE30" s="11" t="s">
        <v>1399</v>
      </c>
      <c r="AF30" s="11" t="s">
        <v>1400</v>
      </c>
      <c r="AG30" s="12" t="s">
        <v>1401</v>
      </c>
      <c r="AH30" s="11" t="s">
        <v>1402</v>
      </c>
      <c r="AJ30" s="21" t="s">
        <v>1403</v>
      </c>
      <c r="AK30" s="23"/>
      <c r="AM30" s="20" t="s">
        <v>1404</v>
      </c>
      <c r="AN30" s="23"/>
      <c r="AQ30" s="21" t="s">
        <v>1405</v>
      </c>
      <c r="AR30" s="23"/>
      <c r="AV30" s="13">
        <v>110</v>
      </c>
      <c r="AW30" s="13">
        <v>270</v>
      </c>
      <c r="AX30" s="13">
        <v>110</v>
      </c>
      <c r="AY30" s="18">
        <f t="shared" si="0"/>
        <v>3517830</v>
      </c>
      <c r="AZ30" s="18">
        <f t="shared" si="1"/>
        <v>4695350</v>
      </c>
      <c r="BA30" s="18">
        <f t="shared" si="2"/>
        <v>59009060</v>
      </c>
      <c r="BB30" s="17">
        <f t="shared" si="3"/>
        <v>67222240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1406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1407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1408</v>
      </c>
      <c r="AJ18" s="28" t="s">
        <v>1409</v>
      </c>
      <c r="AK18" s="27"/>
      <c r="AM18" s="24" t="s">
        <v>1410</v>
      </c>
      <c r="AN18" s="27"/>
      <c r="AQ18" s="25" t="s">
        <v>1410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91850</v>
      </c>
      <c r="BB18" s="16">
        <f>AY18+AZ18+BA18</f>
        <v>91850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1411</v>
      </c>
      <c r="AJ19" s="28" t="s">
        <v>1412</v>
      </c>
      <c r="AK19" s="27"/>
      <c r="AM19" s="24" t="s">
        <v>214</v>
      </c>
      <c r="AN19" s="27"/>
      <c r="AQ19" s="25" t="s">
        <v>214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66880</v>
      </c>
      <c r="BB19" s="16">
        <f t="shared" ref="BB19:BB30" si="3">AY19+AZ19+BA19</f>
        <v>66880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1188</v>
      </c>
      <c r="AJ20" s="28" t="s">
        <v>1098</v>
      </c>
      <c r="AK20" s="27"/>
      <c r="AM20" s="24" t="s">
        <v>1413</v>
      </c>
      <c r="AN20" s="27"/>
      <c r="AQ20" s="25" t="s">
        <v>1413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89320</v>
      </c>
      <c r="BB20" s="16">
        <f t="shared" si="3"/>
        <v>89320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1414</v>
      </c>
      <c r="AJ21" s="28" t="s">
        <v>1259</v>
      </c>
      <c r="AK21" s="27"/>
      <c r="AM21" s="24" t="s">
        <v>1415</v>
      </c>
      <c r="AN21" s="27"/>
      <c r="AQ21" s="25" t="s">
        <v>1415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86680</v>
      </c>
      <c r="BB21" s="16">
        <f t="shared" si="3"/>
        <v>86680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1416</v>
      </c>
      <c r="AJ22" s="28" t="s">
        <v>1126</v>
      </c>
      <c r="AK22" s="27"/>
      <c r="AM22" s="24" t="s">
        <v>1417</v>
      </c>
      <c r="AN22" s="27"/>
      <c r="AQ22" s="25" t="s">
        <v>1417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89980</v>
      </c>
      <c r="BB22" s="16">
        <f t="shared" si="3"/>
        <v>89980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890</v>
      </c>
      <c r="AJ23" s="28" t="s">
        <v>1418</v>
      </c>
      <c r="AK23" s="27"/>
      <c r="AM23" s="24" t="s">
        <v>1419</v>
      </c>
      <c r="AN23" s="27"/>
      <c r="AQ23" s="25" t="s">
        <v>1419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90860</v>
      </c>
      <c r="BB23" s="16">
        <f t="shared" si="3"/>
        <v>90860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1420</v>
      </c>
      <c r="AJ24" s="28" t="s">
        <v>1421</v>
      </c>
      <c r="AK24" s="27"/>
      <c r="AM24" s="24" t="s">
        <v>1422</v>
      </c>
      <c r="AN24" s="27"/>
      <c r="AQ24" s="25" t="s">
        <v>1422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116050</v>
      </c>
      <c r="BB24" s="16">
        <f t="shared" si="3"/>
        <v>116050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1423</v>
      </c>
      <c r="AJ25" s="28" t="s">
        <v>1424</v>
      </c>
      <c r="AK25" s="27"/>
      <c r="AM25" s="24" t="s">
        <v>1425</v>
      </c>
      <c r="AN25" s="27"/>
      <c r="AQ25" s="25" t="s">
        <v>1425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99110</v>
      </c>
      <c r="BB25" s="16">
        <f t="shared" si="3"/>
        <v>99110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1424</v>
      </c>
      <c r="AJ26" s="28" t="s">
        <v>1426</v>
      </c>
      <c r="AK26" s="27"/>
      <c r="AM26" s="24" t="s">
        <v>1427</v>
      </c>
      <c r="AN26" s="27"/>
      <c r="AQ26" s="25" t="s">
        <v>1427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101530</v>
      </c>
      <c r="BB26" s="16">
        <f t="shared" si="3"/>
        <v>101530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1428</v>
      </c>
      <c r="AJ27" s="28" t="s">
        <v>1429</v>
      </c>
      <c r="AK27" s="27"/>
      <c r="AM27" s="24" t="s">
        <v>1430</v>
      </c>
      <c r="AN27" s="27"/>
      <c r="AQ27" s="25" t="s">
        <v>1430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95590</v>
      </c>
      <c r="BB27" s="16">
        <f t="shared" si="3"/>
        <v>95590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1431</v>
      </c>
      <c r="AJ28" s="28" t="s">
        <v>1432</v>
      </c>
      <c r="AK28" s="27"/>
      <c r="AM28" s="24" t="s">
        <v>1433</v>
      </c>
      <c r="AN28" s="27"/>
      <c r="AQ28" s="25" t="s">
        <v>1433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85140</v>
      </c>
      <c r="BB28" s="16">
        <f t="shared" si="3"/>
        <v>85140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1099</v>
      </c>
      <c r="AJ29" s="28" t="s">
        <v>1434</v>
      </c>
      <c r="AK29" s="27"/>
      <c r="AM29" s="24" t="s">
        <v>1435</v>
      </c>
      <c r="AN29" s="27"/>
      <c r="AQ29" s="25" t="s">
        <v>1435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84260</v>
      </c>
      <c r="BB29" s="16">
        <f t="shared" si="3"/>
        <v>84260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20</v>
      </c>
      <c r="I30" s="23"/>
      <c r="J30" s="21" t="s">
        <v>20</v>
      </c>
      <c r="K30" s="23"/>
      <c r="L30" s="23"/>
      <c r="P30" s="20" t="s">
        <v>20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20</v>
      </c>
      <c r="AF30" s="11" t="s">
        <v>20</v>
      </c>
      <c r="AG30" s="12" t="s">
        <v>20</v>
      </c>
      <c r="AH30" s="11" t="s">
        <v>1436</v>
      </c>
      <c r="AJ30" s="21" t="s">
        <v>1437</v>
      </c>
      <c r="AK30" s="23"/>
      <c r="AM30" s="20" t="s">
        <v>1438</v>
      </c>
      <c r="AN30" s="23"/>
      <c r="AQ30" s="21" t="s">
        <v>1438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0</v>
      </c>
      <c r="BA30" s="18">
        <f t="shared" si="2"/>
        <v>1097250</v>
      </c>
      <c r="BB30" s="17">
        <f t="shared" si="3"/>
        <v>1097250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1439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1440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1441</v>
      </c>
      <c r="I18" s="27"/>
      <c r="J18" s="28" t="s">
        <v>1442</v>
      </c>
      <c r="K18" s="27"/>
      <c r="L18" s="27"/>
      <c r="P18" s="24" t="s">
        <v>1443</v>
      </c>
      <c r="Q18" s="27"/>
      <c r="R18" s="27"/>
      <c r="S18" s="27"/>
      <c r="T18" s="27"/>
      <c r="U18" s="28" t="s">
        <v>519</v>
      </c>
      <c r="V18" s="27"/>
      <c r="W18" s="27"/>
      <c r="X18" s="27"/>
      <c r="Z18" s="9" t="s">
        <v>20</v>
      </c>
      <c r="AD18" s="10" t="s">
        <v>519</v>
      </c>
      <c r="AE18" s="9" t="s">
        <v>1444</v>
      </c>
      <c r="AF18" s="9" t="s">
        <v>1442</v>
      </c>
      <c r="AG18" s="10" t="s">
        <v>1445</v>
      </c>
      <c r="AH18" s="9" t="s">
        <v>1446</v>
      </c>
      <c r="AJ18" s="28" t="s">
        <v>1447</v>
      </c>
      <c r="AK18" s="27"/>
      <c r="AM18" s="24" t="s">
        <v>1448</v>
      </c>
      <c r="AN18" s="27"/>
      <c r="AQ18" s="25" t="s">
        <v>1449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2811820</v>
      </c>
      <c r="BA18" s="14">
        <f>AX18*AJ18</f>
        <v>4605480</v>
      </c>
      <c r="BB18" s="16">
        <f>AY18+AZ18+BA18</f>
        <v>7417300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1450</v>
      </c>
      <c r="I19" s="27"/>
      <c r="J19" s="28" t="s">
        <v>1451</v>
      </c>
      <c r="K19" s="27"/>
      <c r="L19" s="27"/>
      <c r="P19" s="24" t="s">
        <v>1452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1450</v>
      </c>
      <c r="AF19" s="9" t="s">
        <v>1451</v>
      </c>
      <c r="AG19" s="10" t="s">
        <v>1452</v>
      </c>
      <c r="AH19" s="9" t="s">
        <v>1453</v>
      </c>
      <c r="AJ19" s="28" t="s">
        <v>1454</v>
      </c>
      <c r="AK19" s="27"/>
      <c r="AM19" s="24" t="s">
        <v>1455</v>
      </c>
      <c r="AN19" s="27"/>
      <c r="AQ19" s="25" t="s">
        <v>1456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2810610</v>
      </c>
      <c r="BA19" s="14">
        <f t="shared" ref="BA19:BA30" si="2">AX19*AJ19</f>
        <v>4709760</v>
      </c>
      <c r="BB19" s="16">
        <f t="shared" ref="BB19:BB30" si="3">AY19+AZ19+BA19</f>
        <v>7520370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1457</v>
      </c>
      <c r="I20" s="27"/>
      <c r="J20" s="28" t="s">
        <v>1458</v>
      </c>
      <c r="K20" s="27"/>
      <c r="L20" s="27"/>
      <c r="P20" s="24" t="s">
        <v>1459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1460</v>
      </c>
      <c r="AD20" s="10" t="s">
        <v>1460</v>
      </c>
      <c r="AE20" s="9" t="s">
        <v>1457</v>
      </c>
      <c r="AF20" s="9" t="s">
        <v>1461</v>
      </c>
      <c r="AG20" s="10" t="s">
        <v>1462</v>
      </c>
      <c r="AH20" s="9" t="s">
        <v>1463</v>
      </c>
      <c r="AJ20" s="28" t="s">
        <v>1464</v>
      </c>
      <c r="AK20" s="27"/>
      <c r="AM20" s="24" t="s">
        <v>1465</v>
      </c>
      <c r="AN20" s="27"/>
      <c r="AQ20" s="25" t="s">
        <v>1466</v>
      </c>
      <c r="AR20" s="27"/>
      <c r="AV20" s="13">
        <v>110</v>
      </c>
      <c r="AW20" s="13">
        <v>270</v>
      </c>
      <c r="AX20" s="13">
        <v>110</v>
      </c>
      <c r="AY20" s="14">
        <f t="shared" si="0"/>
        <v>100980</v>
      </c>
      <c r="AZ20" s="14">
        <f t="shared" si="1"/>
        <v>3388330</v>
      </c>
      <c r="BA20" s="14">
        <f t="shared" si="2"/>
        <v>5912940</v>
      </c>
      <c r="BB20" s="16">
        <f t="shared" si="3"/>
        <v>9402250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1467</v>
      </c>
      <c r="I21" s="27"/>
      <c r="J21" s="28" t="s">
        <v>1468</v>
      </c>
      <c r="K21" s="27"/>
      <c r="L21" s="27"/>
      <c r="P21" s="24" t="s">
        <v>1469</v>
      </c>
      <c r="Q21" s="27"/>
      <c r="R21" s="27"/>
      <c r="S21" s="27"/>
      <c r="T21" s="27"/>
      <c r="U21" s="28" t="s">
        <v>1470</v>
      </c>
      <c r="V21" s="27"/>
      <c r="W21" s="27"/>
      <c r="X21" s="27"/>
      <c r="Z21" s="9" t="s">
        <v>1471</v>
      </c>
      <c r="AD21" s="10" t="s">
        <v>1472</v>
      </c>
      <c r="AE21" s="9" t="s">
        <v>1473</v>
      </c>
      <c r="AF21" s="9" t="s">
        <v>1474</v>
      </c>
      <c r="AG21" s="10" t="s">
        <v>1475</v>
      </c>
      <c r="AH21" s="9" t="s">
        <v>1476</v>
      </c>
      <c r="AJ21" s="28" t="s">
        <v>1477</v>
      </c>
      <c r="AK21" s="27"/>
      <c r="AM21" s="24" t="s">
        <v>1478</v>
      </c>
      <c r="AN21" s="27"/>
      <c r="AQ21" s="25" t="s">
        <v>1479</v>
      </c>
      <c r="AR21" s="27"/>
      <c r="AV21" s="13">
        <v>110</v>
      </c>
      <c r="AW21" s="13">
        <v>270</v>
      </c>
      <c r="AX21" s="13">
        <v>110</v>
      </c>
      <c r="AY21" s="14">
        <f t="shared" si="0"/>
        <v>556470</v>
      </c>
      <c r="AZ21" s="14">
        <f t="shared" si="1"/>
        <v>3364900</v>
      </c>
      <c r="BA21" s="14">
        <f t="shared" si="2"/>
        <v>5661920</v>
      </c>
      <c r="BB21" s="16">
        <f t="shared" si="3"/>
        <v>9583290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1480</v>
      </c>
      <c r="I22" s="27"/>
      <c r="J22" s="28" t="s">
        <v>1481</v>
      </c>
      <c r="K22" s="27"/>
      <c r="L22" s="27"/>
      <c r="P22" s="24" t="s">
        <v>1482</v>
      </c>
      <c r="Q22" s="27"/>
      <c r="R22" s="27"/>
      <c r="S22" s="27"/>
      <c r="T22" s="27"/>
      <c r="U22" s="28" t="s">
        <v>1483</v>
      </c>
      <c r="V22" s="27"/>
      <c r="W22" s="27"/>
      <c r="X22" s="27"/>
      <c r="Z22" s="9" t="s">
        <v>1484</v>
      </c>
      <c r="AD22" s="10" t="s">
        <v>1485</v>
      </c>
      <c r="AE22" s="9" t="s">
        <v>1486</v>
      </c>
      <c r="AF22" s="9" t="s">
        <v>1487</v>
      </c>
      <c r="AG22" s="10" t="s">
        <v>1488</v>
      </c>
      <c r="AH22" s="9" t="s">
        <v>1489</v>
      </c>
      <c r="AJ22" s="28" t="s">
        <v>1490</v>
      </c>
      <c r="AK22" s="27"/>
      <c r="AM22" s="24" t="s">
        <v>1491</v>
      </c>
      <c r="AN22" s="27"/>
      <c r="AQ22" s="25" t="s">
        <v>1492</v>
      </c>
      <c r="AR22" s="27"/>
      <c r="AV22" s="13">
        <v>110</v>
      </c>
      <c r="AW22" s="13">
        <v>270</v>
      </c>
      <c r="AX22" s="13">
        <v>110</v>
      </c>
      <c r="AY22" s="14">
        <f t="shared" si="0"/>
        <v>1405620</v>
      </c>
      <c r="AZ22" s="14">
        <f t="shared" si="1"/>
        <v>4539480</v>
      </c>
      <c r="BA22" s="14">
        <f t="shared" si="2"/>
        <v>6173750</v>
      </c>
      <c r="BB22" s="16">
        <f t="shared" si="3"/>
        <v>12118850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1493</v>
      </c>
      <c r="I23" s="27"/>
      <c r="J23" s="28" t="s">
        <v>1494</v>
      </c>
      <c r="K23" s="27"/>
      <c r="L23" s="27"/>
      <c r="P23" s="24" t="s">
        <v>1495</v>
      </c>
      <c r="Q23" s="27"/>
      <c r="R23" s="27"/>
      <c r="S23" s="27"/>
      <c r="T23" s="27"/>
      <c r="U23" s="28" t="s">
        <v>1496</v>
      </c>
      <c r="V23" s="27"/>
      <c r="W23" s="27"/>
      <c r="X23" s="27"/>
      <c r="Z23" s="9" t="s">
        <v>1497</v>
      </c>
      <c r="AD23" s="10" t="s">
        <v>1498</v>
      </c>
      <c r="AE23" s="9" t="s">
        <v>1499</v>
      </c>
      <c r="AF23" s="9" t="s">
        <v>1500</v>
      </c>
      <c r="AG23" s="10" t="s">
        <v>1501</v>
      </c>
      <c r="AH23" s="9" t="s">
        <v>1502</v>
      </c>
      <c r="AJ23" s="28" t="s">
        <v>1503</v>
      </c>
      <c r="AK23" s="27"/>
      <c r="AM23" s="24" t="s">
        <v>1504</v>
      </c>
      <c r="AN23" s="27"/>
      <c r="AQ23" s="25" t="s">
        <v>1505</v>
      </c>
      <c r="AR23" s="27"/>
      <c r="AV23" s="13">
        <v>110</v>
      </c>
      <c r="AW23" s="13">
        <v>270</v>
      </c>
      <c r="AX23" s="13">
        <v>110</v>
      </c>
      <c r="AY23" s="14">
        <f t="shared" si="0"/>
        <v>1254150</v>
      </c>
      <c r="AZ23" s="14">
        <f t="shared" si="1"/>
        <v>5180670</v>
      </c>
      <c r="BA23" s="14">
        <f t="shared" si="2"/>
        <v>5545650</v>
      </c>
      <c r="BB23" s="16">
        <f t="shared" si="3"/>
        <v>11980470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1506</v>
      </c>
      <c r="I24" s="27"/>
      <c r="J24" s="28" t="s">
        <v>1507</v>
      </c>
      <c r="K24" s="27"/>
      <c r="L24" s="27"/>
      <c r="P24" s="24" t="s">
        <v>1508</v>
      </c>
      <c r="Q24" s="27"/>
      <c r="R24" s="27"/>
      <c r="S24" s="27"/>
      <c r="T24" s="27"/>
      <c r="U24" s="28" t="s">
        <v>1509</v>
      </c>
      <c r="V24" s="27"/>
      <c r="W24" s="27"/>
      <c r="X24" s="27"/>
      <c r="Z24" s="9" t="s">
        <v>1510</v>
      </c>
      <c r="AD24" s="10" t="s">
        <v>1511</v>
      </c>
      <c r="AE24" s="9" t="s">
        <v>1512</v>
      </c>
      <c r="AF24" s="9" t="s">
        <v>1513</v>
      </c>
      <c r="AG24" s="10" t="s">
        <v>1514</v>
      </c>
      <c r="AH24" s="9" t="s">
        <v>1515</v>
      </c>
      <c r="AJ24" s="28" t="s">
        <v>1516</v>
      </c>
      <c r="AK24" s="27"/>
      <c r="AM24" s="24" t="s">
        <v>1517</v>
      </c>
      <c r="AN24" s="27"/>
      <c r="AQ24" s="25" t="s">
        <v>1518</v>
      </c>
      <c r="AR24" s="27"/>
      <c r="AV24" s="13">
        <v>110</v>
      </c>
      <c r="AW24" s="13">
        <v>270</v>
      </c>
      <c r="AX24" s="13">
        <v>110</v>
      </c>
      <c r="AY24" s="14">
        <f t="shared" si="0"/>
        <v>1234980</v>
      </c>
      <c r="AZ24" s="14">
        <f t="shared" si="1"/>
        <v>6406620</v>
      </c>
      <c r="BA24" s="14">
        <f t="shared" si="2"/>
        <v>3325190</v>
      </c>
      <c r="BB24" s="16">
        <f t="shared" si="3"/>
        <v>10966790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1519</v>
      </c>
      <c r="I25" s="27"/>
      <c r="J25" s="28" t="s">
        <v>1520</v>
      </c>
      <c r="K25" s="27"/>
      <c r="L25" s="27"/>
      <c r="P25" s="24" t="s">
        <v>1521</v>
      </c>
      <c r="Q25" s="27"/>
      <c r="R25" s="27"/>
      <c r="S25" s="27"/>
      <c r="T25" s="27"/>
      <c r="U25" s="28" t="s">
        <v>1522</v>
      </c>
      <c r="V25" s="27"/>
      <c r="W25" s="27"/>
      <c r="X25" s="27"/>
      <c r="Z25" s="9" t="s">
        <v>1523</v>
      </c>
      <c r="AD25" s="10" t="s">
        <v>1524</v>
      </c>
      <c r="AE25" s="9" t="s">
        <v>1525</v>
      </c>
      <c r="AF25" s="9" t="s">
        <v>1526</v>
      </c>
      <c r="AG25" s="10" t="s">
        <v>1527</v>
      </c>
      <c r="AH25" s="9" t="s">
        <v>1528</v>
      </c>
      <c r="AJ25" s="28" t="s">
        <v>1529</v>
      </c>
      <c r="AK25" s="27"/>
      <c r="AM25" s="24" t="s">
        <v>1530</v>
      </c>
      <c r="AN25" s="27"/>
      <c r="AQ25" s="25" t="s">
        <v>1531</v>
      </c>
      <c r="AR25" s="27"/>
      <c r="AV25" s="13">
        <v>110</v>
      </c>
      <c r="AW25" s="13">
        <v>270</v>
      </c>
      <c r="AX25" s="13">
        <v>110</v>
      </c>
      <c r="AY25" s="14">
        <f t="shared" si="0"/>
        <v>1209870</v>
      </c>
      <c r="AZ25" s="14">
        <f t="shared" si="1"/>
        <v>5582280</v>
      </c>
      <c r="BA25" s="14">
        <f t="shared" si="2"/>
        <v>5092560</v>
      </c>
      <c r="BB25" s="16">
        <f t="shared" si="3"/>
        <v>11884710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1532</v>
      </c>
      <c r="I26" s="27"/>
      <c r="J26" s="28" t="s">
        <v>1533</v>
      </c>
      <c r="K26" s="27"/>
      <c r="L26" s="27"/>
      <c r="P26" s="24" t="s">
        <v>1534</v>
      </c>
      <c r="Q26" s="27"/>
      <c r="R26" s="27"/>
      <c r="S26" s="27"/>
      <c r="T26" s="27"/>
      <c r="U26" s="28" t="s">
        <v>1535</v>
      </c>
      <c r="V26" s="27"/>
      <c r="W26" s="27"/>
      <c r="X26" s="27"/>
      <c r="Z26" s="9" t="s">
        <v>1536</v>
      </c>
      <c r="AD26" s="10" t="s">
        <v>1537</v>
      </c>
      <c r="AE26" s="9" t="s">
        <v>1538</v>
      </c>
      <c r="AF26" s="9" t="s">
        <v>1539</v>
      </c>
      <c r="AG26" s="10" t="s">
        <v>1540</v>
      </c>
      <c r="AH26" s="9" t="s">
        <v>1541</v>
      </c>
      <c r="AJ26" s="28" t="s">
        <v>1542</v>
      </c>
      <c r="AK26" s="27"/>
      <c r="AM26" s="24" t="s">
        <v>1543</v>
      </c>
      <c r="AN26" s="27"/>
      <c r="AQ26" s="25" t="s">
        <v>1544</v>
      </c>
      <c r="AR26" s="27"/>
      <c r="AV26" s="13">
        <v>110</v>
      </c>
      <c r="AW26" s="13">
        <v>270</v>
      </c>
      <c r="AX26" s="13">
        <v>110</v>
      </c>
      <c r="AY26" s="14">
        <f t="shared" si="0"/>
        <v>1109430</v>
      </c>
      <c r="AZ26" s="14">
        <f t="shared" si="1"/>
        <v>4910070</v>
      </c>
      <c r="BA26" s="14">
        <f t="shared" si="2"/>
        <v>6715720</v>
      </c>
      <c r="BB26" s="16">
        <f t="shared" si="3"/>
        <v>12735220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1545</v>
      </c>
      <c r="I27" s="27"/>
      <c r="J27" s="28" t="s">
        <v>1546</v>
      </c>
      <c r="K27" s="27"/>
      <c r="L27" s="27"/>
      <c r="P27" s="24" t="s">
        <v>1547</v>
      </c>
      <c r="Q27" s="27"/>
      <c r="R27" s="27"/>
      <c r="S27" s="27"/>
      <c r="T27" s="27"/>
      <c r="U27" s="28" t="s">
        <v>1548</v>
      </c>
      <c r="V27" s="27"/>
      <c r="W27" s="27"/>
      <c r="X27" s="27"/>
      <c r="Z27" s="9" t="s">
        <v>1549</v>
      </c>
      <c r="AD27" s="10" t="s">
        <v>1550</v>
      </c>
      <c r="AE27" s="9" t="s">
        <v>1551</v>
      </c>
      <c r="AF27" s="9" t="s">
        <v>1552</v>
      </c>
      <c r="AG27" s="10" t="s">
        <v>1553</v>
      </c>
      <c r="AH27" s="9" t="s">
        <v>1554</v>
      </c>
      <c r="AJ27" s="28" t="s">
        <v>1555</v>
      </c>
      <c r="AK27" s="27"/>
      <c r="AM27" s="24" t="s">
        <v>1556</v>
      </c>
      <c r="AN27" s="27"/>
      <c r="AQ27" s="25" t="s">
        <v>1557</v>
      </c>
      <c r="AR27" s="27"/>
      <c r="AV27" s="13">
        <v>110</v>
      </c>
      <c r="AW27" s="13">
        <v>270</v>
      </c>
      <c r="AX27" s="13">
        <v>110</v>
      </c>
      <c r="AY27" s="14">
        <f t="shared" si="0"/>
        <v>842400</v>
      </c>
      <c r="AZ27" s="14">
        <f t="shared" si="1"/>
        <v>4011590</v>
      </c>
      <c r="BA27" s="14">
        <f t="shared" si="2"/>
        <v>6600660</v>
      </c>
      <c r="BB27" s="16">
        <f t="shared" si="3"/>
        <v>11454650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1558</v>
      </c>
      <c r="I28" s="27"/>
      <c r="J28" s="28" t="s">
        <v>1559</v>
      </c>
      <c r="K28" s="27"/>
      <c r="L28" s="27"/>
      <c r="P28" s="24" t="s">
        <v>1560</v>
      </c>
      <c r="Q28" s="27"/>
      <c r="R28" s="27"/>
      <c r="S28" s="27"/>
      <c r="T28" s="27"/>
      <c r="U28" s="28" t="s">
        <v>533</v>
      </c>
      <c r="V28" s="27"/>
      <c r="W28" s="27"/>
      <c r="X28" s="27"/>
      <c r="Z28" s="9" t="s">
        <v>20</v>
      </c>
      <c r="AD28" s="10" t="s">
        <v>533</v>
      </c>
      <c r="AE28" s="9" t="s">
        <v>1561</v>
      </c>
      <c r="AF28" s="9" t="s">
        <v>1559</v>
      </c>
      <c r="AG28" s="10" t="s">
        <v>1562</v>
      </c>
      <c r="AH28" s="9" t="s">
        <v>1563</v>
      </c>
      <c r="AJ28" s="28" t="s">
        <v>1564</v>
      </c>
      <c r="AK28" s="27"/>
      <c r="AM28" s="24" t="s">
        <v>1565</v>
      </c>
      <c r="AN28" s="27"/>
      <c r="AQ28" s="25" t="s">
        <v>1566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3456090</v>
      </c>
      <c r="BA28" s="14">
        <f t="shared" si="2"/>
        <v>6810760</v>
      </c>
      <c r="BB28" s="16">
        <f t="shared" si="3"/>
        <v>10266850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1567</v>
      </c>
      <c r="I29" s="27"/>
      <c r="J29" s="28" t="s">
        <v>1568</v>
      </c>
      <c r="K29" s="27"/>
      <c r="L29" s="27"/>
      <c r="P29" s="24" t="s">
        <v>1569</v>
      </c>
      <c r="Q29" s="27"/>
      <c r="R29" s="27"/>
      <c r="S29" s="27"/>
      <c r="T29" s="27"/>
      <c r="U29" s="28" t="s">
        <v>439</v>
      </c>
      <c r="V29" s="27"/>
      <c r="W29" s="27"/>
      <c r="X29" s="27"/>
      <c r="Z29" s="9" t="s">
        <v>450</v>
      </c>
      <c r="AD29" s="10" t="s">
        <v>1570</v>
      </c>
      <c r="AE29" s="9" t="s">
        <v>1571</v>
      </c>
      <c r="AF29" s="9" t="s">
        <v>1572</v>
      </c>
      <c r="AG29" s="10" t="s">
        <v>1573</v>
      </c>
      <c r="AH29" s="9" t="s">
        <v>1574</v>
      </c>
      <c r="AJ29" s="28" t="s">
        <v>1575</v>
      </c>
      <c r="AK29" s="27"/>
      <c r="AM29" s="24" t="s">
        <v>1576</v>
      </c>
      <c r="AN29" s="27"/>
      <c r="AQ29" s="25" t="s">
        <v>1577</v>
      </c>
      <c r="AR29" s="27"/>
      <c r="AV29" s="13">
        <v>110</v>
      </c>
      <c r="AW29" s="13">
        <v>270</v>
      </c>
      <c r="AX29" s="13">
        <v>110</v>
      </c>
      <c r="AY29" s="14">
        <f t="shared" si="0"/>
        <v>2430</v>
      </c>
      <c r="AZ29" s="14">
        <f t="shared" si="1"/>
        <v>3934920</v>
      </c>
      <c r="BA29" s="14">
        <f t="shared" si="2"/>
        <v>4952420</v>
      </c>
      <c r="BB29" s="16">
        <f t="shared" si="3"/>
        <v>8889770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1578</v>
      </c>
      <c r="I30" s="23"/>
      <c r="J30" s="21" t="s">
        <v>1579</v>
      </c>
      <c r="K30" s="23"/>
      <c r="L30" s="23"/>
      <c r="P30" s="20" t="s">
        <v>1580</v>
      </c>
      <c r="Q30" s="23"/>
      <c r="R30" s="23"/>
      <c r="S30" s="23"/>
      <c r="T30" s="23"/>
      <c r="U30" s="21" t="s">
        <v>1581</v>
      </c>
      <c r="V30" s="23"/>
      <c r="W30" s="23"/>
      <c r="X30" s="23"/>
      <c r="Z30" s="11" t="s">
        <v>1582</v>
      </c>
      <c r="AD30" s="12" t="s">
        <v>1583</v>
      </c>
      <c r="AE30" s="11" t="s">
        <v>1584</v>
      </c>
      <c r="AF30" s="11" t="s">
        <v>1585</v>
      </c>
      <c r="AG30" s="12" t="s">
        <v>1586</v>
      </c>
      <c r="AH30" s="11" t="s">
        <v>1587</v>
      </c>
      <c r="AJ30" s="21" t="s">
        <v>1588</v>
      </c>
      <c r="AK30" s="23"/>
      <c r="AM30" s="20" t="s">
        <v>1589</v>
      </c>
      <c r="AN30" s="23"/>
      <c r="AQ30" s="21" t="s">
        <v>1590</v>
      </c>
      <c r="AR30" s="23"/>
      <c r="AV30" s="13">
        <v>110</v>
      </c>
      <c r="AW30" s="13">
        <v>270</v>
      </c>
      <c r="AX30" s="13">
        <v>110</v>
      </c>
      <c r="AY30" s="18">
        <f t="shared" si="0"/>
        <v>7716330</v>
      </c>
      <c r="AZ30" s="18">
        <f t="shared" si="1"/>
        <v>50397380</v>
      </c>
      <c r="BA30" s="18">
        <f t="shared" si="2"/>
        <v>66106810</v>
      </c>
      <c r="BB30" s="17">
        <f t="shared" si="3"/>
        <v>124220520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W42" sqref="AW42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1591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1592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1593</v>
      </c>
      <c r="AJ18" s="28" t="s">
        <v>1594</v>
      </c>
      <c r="AK18" s="27"/>
      <c r="AM18" s="24" t="s">
        <v>1595</v>
      </c>
      <c r="AN18" s="27"/>
      <c r="AQ18" s="25" t="s">
        <v>1595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68310</v>
      </c>
      <c r="BB18" s="16">
        <f>AY18+AZ18+BA18</f>
        <v>68310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122</v>
      </c>
      <c r="AJ19" s="28" t="s">
        <v>565</v>
      </c>
      <c r="AK19" s="27"/>
      <c r="AM19" s="24" t="s">
        <v>679</v>
      </c>
      <c r="AN19" s="27"/>
      <c r="AQ19" s="25" t="s">
        <v>679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54780</v>
      </c>
      <c r="BB19" s="16">
        <f t="shared" ref="BB19:BB30" si="3">AY19+AZ19+BA19</f>
        <v>54780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1596</v>
      </c>
      <c r="I20" s="27"/>
      <c r="J20" s="28" t="s">
        <v>741</v>
      </c>
      <c r="K20" s="27"/>
      <c r="L20" s="27"/>
      <c r="P20" s="24" t="s">
        <v>1597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1596</v>
      </c>
      <c r="AF20" s="9" t="s">
        <v>741</v>
      </c>
      <c r="AG20" s="10" t="s">
        <v>1597</v>
      </c>
      <c r="AH20" s="9" t="s">
        <v>1598</v>
      </c>
      <c r="AJ20" s="28" t="s">
        <v>1124</v>
      </c>
      <c r="AK20" s="27"/>
      <c r="AM20" s="24" t="s">
        <v>1198</v>
      </c>
      <c r="AN20" s="27"/>
      <c r="AQ20" s="25" t="s">
        <v>1599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7590</v>
      </c>
      <c r="BA20" s="14">
        <f t="shared" si="2"/>
        <v>52690</v>
      </c>
      <c r="BB20" s="16">
        <f t="shared" si="3"/>
        <v>60280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435</v>
      </c>
      <c r="AJ21" s="28" t="s">
        <v>1600</v>
      </c>
      <c r="AK21" s="27"/>
      <c r="AM21" s="24" t="s">
        <v>1601</v>
      </c>
      <c r="AN21" s="27"/>
      <c r="AQ21" s="25" t="s">
        <v>1601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14190</v>
      </c>
      <c r="BB21" s="16">
        <f t="shared" si="3"/>
        <v>14190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20</v>
      </c>
      <c r="AJ22" s="28" t="s">
        <v>20</v>
      </c>
      <c r="AK22" s="27"/>
      <c r="AM22" s="24" t="s">
        <v>20</v>
      </c>
      <c r="AN22" s="27"/>
      <c r="AQ22" s="25" t="s">
        <v>20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0</v>
      </c>
      <c r="BB22" s="16">
        <f t="shared" si="3"/>
        <v>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20</v>
      </c>
      <c r="AJ23" s="28" t="s">
        <v>20</v>
      </c>
      <c r="AK23" s="27"/>
      <c r="AM23" s="24" t="s">
        <v>20</v>
      </c>
      <c r="AN23" s="27"/>
      <c r="AQ23" s="25" t="s">
        <v>20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0</v>
      </c>
      <c r="BB23" s="16">
        <f t="shared" si="3"/>
        <v>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457</v>
      </c>
      <c r="I24" s="27"/>
      <c r="J24" s="28" t="s">
        <v>457</v>
      </c>
      <c r="K24" s="27"/>
      <c r="L24" s="27"/>
      <c r="P24" s="24" t="s">
        <v>440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457</v>
      </c>
      <c r="AF24" s="9" t="s">
        <v>457</v>
      </c>
      <c r="AG24" s="10" t="s">
        <v>440</v>
      </c>
      <c r="AH24" s="9" t="s">
        <v>20</v>
      </c>
      <c r="AJ24" s="28" t="s">
        <v>20</v>
      </c>
      <c r="AK24" s="27"/>
      <c r="AM24" s="24" t="s">
        <v>20</v>
      </c>
      <c r="AN24" s="27"/>
      <c r="AQ24" s="25" t="s">
        <v>440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550</v>
      </c>
      <c r="BA24" s="14">
        <f t="shared" si="2"/>
        <v>0</v>
      </c>
      <c r="BB24" s="16">
        <f t="shared" si="3"/>
        <v>550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459</v>
      </c>
      <c r="K25" s="27"/>
      <c r="L25" s="27"/>
      <c r="P25" s="24" t="s">
        <v>459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459</v>
      </c>
      <c r="AG25" s="10" t="s">
        <v>459</v>
      </c>
      <c r="AH25" s="9" t="s">
        <v>1186</v>
      </c>
      <c r="AJ25" s="28" t="s">
        <v>1186</v>
      </c>
      <c r="AK25" s="27"/>
      <c r="AM25" s="24" t="s">
        <v>1602</v>
      </c>
      <c r="AN25" s="27"/>
      <c r="AQ25" s="25" t="s">
        <v>1603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1650</v>
      </c>
      <c r="BA25" s="14">
        <f t="shared" si="2"/>
        <v>31900</v>
      </c>
      <c r="BB25" s="16">
        <f t="shared" si="3"/>
        <v>33550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20</v>
      </c>
      <c r="AJ26" s="28" t="s">
        <v>20</v>
      </c>
      <c r="AK26" s="27"/>
      <c r="AM26" s="24" t="s">
        <v>20</v>
      </c>
      <c r="AN26" s="27"/>
      <c r="AQ26" s="25" t="s">
        <v>20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0</v>
      </c>
      <c r="BB26" s="16">
        <f t="shared" si="3"/>
        <v>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448</v>
      </c>
      <c r="AJ27" s="28" t="s">
        <v>57</v>
      </c>
      <c r="AK27" s="27"/>
      <c r="AM27" s="24" t="s">
        <v>457</v>
      </c>
      <c r="AN27" s="27"/>
      <c r="AQ27" s="25" t="s">
        <v>457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330</v>
      </c>
      <c r="BB27" s="16">
        <f t="shared" si="3"/>
        <v>330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1604</v>
      </c>
      <c r="AJ28" s="28" t="s">
        <v>1605</v>
      </c>
      <c r="AK28" s="27"/>
      <c r="AM28" s="24" t="s">
        <v>1606</v>
      </c>
      <c r="AN28" s="27"/>
      <c r="AQ28" s="25" t="s">
        <v>1606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13750</v>
      </c>
      <c r="BB28" s="16">
        <f t="shared" si="3"/>
        <v>13750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448</v>
      </c>
      <c r="I29" s="27"/>
      <c r="J29" s="28" t="s">
        <v>20</v>
      </c>
      <c r="K29" s="27"/>
      <c r="L29" s="27"/>
      <c r="P29" s="24" t="s">
        <v>448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448</v>
      </c>
      <c r="AF29" s="9" t="s">
        <v>20</v>
      </c>
      <c r="AG29" s="10" t="s">
        <v>448</v>
      </c>
      <c r="AH29" s="9" t="s">
        <v>1607</v>
      </c>
      <c r="AJ29" s="28" t="s">
        <v>175</v>
      </c>
      <c r="AK29" s="27"/>
      <c r="AM29" s="24" t="s">
        <v>1608</v>
      </c>
      <c r="AN29" s="27"/>
      <c r="AQ29" s="25" t="s">
        <v>77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19580</v>
      </c>
      <c r="BB29" s="16">
        <f t="shared" si="3"/>
        <v>19580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471</v>
      </c>
      <c r="I30" s="23"/>
      <c r="J30" s="21" t="s">
        <v>1609</v>
      </c>
      <c r="K30" s="23"/>
      <c r="L30" s="23"/>
      <c r="P30" s="20" t="s">
        <v>1610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471</v>
      </c>
      <c r="AF30" s="11" t="s">
        <v>1609</v>
      </c>
      <c r="AG30" s="12" t="s">
        <v>1610</v>
      </c>
      <c r="AH30" s="11" t="s">
        <v>1611</v>
      </c>
      <c r="AJ30" s="21" t="s">
        <v>1612</v>
      </c>
      <c r="AK30" s="23"/>
      <c r="AM30" s="20" t="s">
        <v>1613</v>
      </c>
      <c r="AN30" s="23"/>
      <c r="AQ30" s="21" t="s">
        <v>1614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9790</v>
      </c>
      <c r="BA30" s="18">
        <f t="shared" si="2"/>
        <v>255530</v>
      </c>
      <c r="BB30" s="17">
        <f t="shared" si="3"/>
        <v>265320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97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98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99</v>
      </c>
      <c r="I18" s="27"/>
      <c r="J18" s="28" t="s">
        <v>100</v>
      </c>
      <c r="K18" s="27"/>
      <c r="L18" s="27"/>
      <c r="P18" s="24" t="s">
        <v>101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99</v>
      </c>
      <c r="AF18" s="9" t="s">
        <v>100</v>
      </c>
      <c r="AG18" s="10" t="s">
        <v>101</v>
      </c>
      <c r="AH18" s="9" t="s">
        <v>102</v>
      </c>
      <c r="AJ18" s="28" t="s">
        <v>103</v>
      </c>
      <c r="AK18" s="27"/>
      <c r="AM18" s="24" t="s">
        <v>104</v>
      </c>
      <c r="AN18" s="27"/>
      <c r="AQ18" s="25" t="s">
        <v>105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80520</v>
      </c>
      <c r="BA18" s="14">
        <f>AX18*AJ18</f>
        <v>54120</v>
      </c>
      <c r="BB18" s="16">
        <f>AY18+AZ18+BA18</f>
        <v>134640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106</v>
      </c>
      <c r="I19" s="27"/>
      <c r="J19" s="28" t="s">
        <v>107</v>
      </c>
      <c r="K19" s="27"/>
      <c r="L19" s="27"/>
      <c r="P19" s="24" t="s">
        <v>108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106</v>
      </c>
      <c r="AF19" s="9" t="s">
        <v>107</v>
      </c>
      <c r="AG19" s="10" t="s">
        <v>108</v>
      </c>
      <c r="AH19" s="9" t="s">
        <v>109</v>
      </c>
      <c r="AJ19" s="28" t="s">
        <v>110</v>
      </c>
      <c r="AK19" s="27"/>
      <c r="AM19" s="24" t="s">
        <v>111</v>
      </c>
      <c r="AN19" s="27"/>
      <c r="AQ19" s="25" t="s">
        <v>112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138160</v>
      </c>
      <c r="BA19" s="14">
        <f t="shared" ref="BA19:BA30" si="2">AX19*AJ19</f>
        <v>60280</v>
      </c>
      <c r="BB19" s="16">
        <f t="shared" ref="BB19:BB30" si="3">AY19+AZ19+BA19</f>
        <v>198440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113</v>
      </c>
      <c r="I20" s="27"/>
      <c r="J20" s="28" t="s">
        <v>114</v>
      </c>
      <c r="K20" s="27"/>
      <c r="L20" s="27"/>
      <c r="P20" s="24" t="s">
        <v>115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113</v>
      </c>
      <c r="AF20" s="9" t="s">
        <v>114</v>
      </c>
      <c r="AG20" s="10" t="s">
        <v>115</v>
      </c>
      <c r="AH20" s="9" t="s">
        <v>116</v>
      </c>
      <c r="AJ20" s="28" t="s">
        <v>117</v>
      </c>
      <c r="AK20" s="27"/>
      <c r="AM20" s="24" t="s">
        <v>118</v>
      </c>
      <c r="AN20" s="27"/>
      <c r="AQ20" s="25" t="s">
        <v>119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120120</v>
      </c>
      <c r="BA20" s="14">
        <f t="shared" si="2"/>
        <v>80850</v>
      </c>
      <c r="BB20" s="16">
        <f t="shared" si="3"/>
        <v>200970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120</v>
      </c>
      <c r="I21" s="27"/>
      <c r="J21" s="28" t="s">
        <v>121</v>
      </c>
      <c r="K21" s="27"/>
      <c r="L21" s="27"/>
      <c r="P21" s="24" t="s">
        <v>122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120</v>
      </c>
      <c r="AF21" s="9" t="s">
        <v>121</v>
      </c>
      <c r="AG21" s="10" t="s">
        <v>122</v>
      </c>
      <c r="AH21" s="9" t="s">
        <v>77</v>
      </c>
      <c r="AJ21" s="28" t="s">
        <v>123</v>
      </c>
      <c r="AK21" s="27"/>
      <c r="AM21" s="24" t="s">
        <v>124</v>
      </c>
      <c r="AN21" s="27"/>
      <c r="AQ21" s="25" t="s">
        <v>125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15620</v>
      </c>
      <c r="BA21" s="14">
        <f t="shared" si="2"/>
        <v>49280</v>
      </c>
      <c r="BB21" s="16">
        <f t="shared" si="3"/>
        <v>64900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126</v>
      </c>
      <c r="I22" s="27"/>
      <c r="J22" s="28" t="s">
        <v>127</v>
      </c>
      <c r="K22" s="27"/>
      <c r="L22" s="27"/>
      <c r="P22" s="24" t="s">
        <v>128</v>
      </c>
      <c r="Q22" s="27"/>
      <c r="R22" s="27"/>
      <c r="S22" s="27"/>
      <c r="T22" s="27"/>
      <c r="U22" s="28" t="s">
        <v>129</v>
      </c>
      <c r="V22" s="27"/>
      <c r="W22" s="27"/>
      <c r="X22" s="27"/>
      <c r="Z22" s="9" t="s">
        <v>130</v>
      </c>
      <c r="AD22" s="10" t="s">
        <v>131</v>
      </c>
      <c r="AE22" s="9" t="s">
        <v>132</v>
      </c>
      <c r="AF22" s="9" t="s">
        <v>133</v>
      </c>
      <c r="AG22" s="10" t="s">
        <v>134</v>
      </c>
      <c r="AH22" s="9" t="s">
        <v>135</v>
      </c>
      <c r="AJ22" s="28" t="s">
        <v>136</v>
      </c>
      <c r="AK22" s="27"/>
      <c r="AM22" s="24" t="s">
        <v>137</v>
      </c>
      <c r="AN22" s="27"/>
      <c r="AQ22" s="25" t="s">
        <v>138</v>
      </c>
      <c r="AR22" s="27"/>
      <c r="AV22" s="13">
        <v>110</v>
      </c>
      <c r="AW22" s="13">
        <v>270</v>
      </c>
      <c r="AX22" s="13">
        <v>110</v>
      </c>
      <c r="AY22" s="14">
        <f t="shared" si="0"/>
        <v>156060</v>
      </c>
      <c r="AZ22" s="14">
        <f t="shared" si="1"/>
        <v>179850</v>
      </c>
      <c r="BA22" s="14">
        <f t="shared" si="2"/>
        <v>46420</v>
      </c>
      <c r="BB22" s="16">
        <f t="shared" si="3"/>
        <v>382330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139</v>
      </c>
      <c r="I23" s="27"/>
      <c r="J23" s="28" t="s">
        <v>140</v>
      </c>
      <c r="K23" s="27"/>
      <c r="L23" s="27"/>
      <c r="P23" s="24" t="s">
        <v>141</v>
      </c>
      <c r="Q23" s="27"/>
      <c r="R23" s="27"/>
      <c r="S23" s="27"/>
      <c r="T23" s="27"/>
      <c r="U23" s="28" t="s">
        <v>142</v>
      </c>
      <c r="V23" s="27"/>
      <c r="W23" s="27"/>
      <c r="X23" s="27"/>
      <c r="Z23" s="9" t="s">
        <v>20</v>
      </c>
      <c r="AD23" s="10" t="s">
        <v>142</v>
      </c>
      <c r="AE23" s="9" t="s">
        <v>143</v>
      </c>
      <c r="AF23" s="9" t="s">
        <v>140</v>
      </c>
      <c r="AG23" s="10" t="s">
        <v>144</v>
      </c>
      <c r="AH23" s="9" t="s">
        <v>145</v>
      </c>
      <c r="AJ23" s="28" t="s">
        <v>146</v>
      </c>
      <c r="AK23" s="27"/>
      <c r="AM23" s="24" t="s">
        <v>147</v>
      </c>
      <c r="AN23" s="27"/>
      <c r="AQ23" s="25" t="s">
        <v>148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70070</v>
      </c>
      <c r="BA23" s="14">
        <f t="shared" si="2"/>
        <v>49390</v>
      </c>
      <c r="BB23" s="16">
        <f t="shared" si="3"/>
        <v>119460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149</v>
      </c>
      <c r="AJ24" s="28" t="s">
        <v>149</v>
      </c>
      <c r="AK24" s="27"/>
      <c r="AM24" s="24" t="s">
        <v>150</v>
      </c>
      <c r="AN24" s="27"/>
      <c r="AQ24" s="25" t="s">
        <v>150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3410</v>
      </c>
      <c r="BB24" s="16">
        <f t="shared" si="3"/>
        <v>3410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151</v>
      </c>
      <c r="I25" s="27"/>
      <c r="J25" s="28" t="s">
        <v>152</v>
      </c>
      <c r="K25" s="27"/>
      <c r="L25" s="27"/>
      <c r="P25" s="24" t="s">
        <v>153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151</v>
      </c>
      <c r="AF25" s="9" t="s">
        <v>152</v>
      </c>
      <c r="AG25" s="10" t="s">
        <v>153</v>
      </c>
      <c r="AH25" s="9" t="s">
        <v>154</v>
      </c>
      <c r="AJ25" s="28" t="s">
        <v>155</v>
      </c>
      <c r="AK25" s="27"/>
      <c r="AM25" s="24" t="s">
        <v>156</v>
      </c>
      <c r="AN25" s="27"/>
      <c r="AQ25" s="25" t="s">
        <v>157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94270</v>
      </c>
      <c r="BA25" s="14">
        <f t="shared" si="2"/>
        <v>25630</v>
      </c>
      <c r="BB25" s="16">
        <f t="shared" si="3"/>
        <v>119900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158</v>
      </c>
      <c r="I26" s="27"/>
      <c r="J26" s="28" t="s">
        <v>159</v>
      </c>
      <c r="K26" s="27"/>
      <c r="L26" s="27"/>
      <c r="P26" s="24" t="s">
        <v>160</v>
      </c>
      <c r="Q26" s="27"/>
      <c r="R26" s="27"/>
      <c r="S26" s="27"/>
      <c r="T26" s="27"/>
      <c r="U26" s="28" t="s">
        <v>161</v>
      </c>
      <c r="V26" s="27"/>
      <c r="W26" s="27"/>
      <c r="X26" s="27"/>
      <c r="Z26" s="9" t="s">
        <v>162</v>
      </c>
      <c r="AD26" s="10" t="s">
        <v>163</v>
      </c>
      <c r="AE26" s="9" t="s">
        <v>164</v>
      </c>
      <c r="AF26" s="9" t="s">
        <v>165</v>
      </c>
      <c r="AG26" s="10" t="s">
        <v>166</v>
      </c>
      <c r="AH26" s="9" t="s">
        <v>167</v>
      </c>
      <c r="AJ26" s="28" t="s">
        <v>168</v>
      </c>
      <c r="AK26" s="27"/>
      <c r="AM26" s="24" t="s">
        <v>169</v>
      </c>
      <c r="AN26" s="27"/>
      <c r="AQ26" s="25" t="s">
        <v>170</v>
      </c>
      <c r="AR26" s="27"/>
      <c r="AV26" s="13">
        <v>110</v>
      </c>
      <c r="AW26" s="13">
        <v>270</v>
      </c>
      <c r="AX26" s="13">
        <v>110</v>
      </c>
      <c r="AY26" s="14">
        <f t="shared" si="0"/>
        <v>122580</v>
      </c>
      <c r="AZ26" s="14">
        <f t="shared" si="1"/>
        <v>93610</v>
      </c>
      <c r="BA26" s="14">
        <f t="shared" si="2"/>
        <v>64240</v>
      </c>
      <c r="BB26" s="16">
        <f t="shared" si="3"/>
        <v>280430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171</v>
      </c>
      <c r="I27" s="27"/>
      <c r="J27" s="28" t="s">
        <v>172</v>
      </c>
      <c r="K27" s="27"/>
      <c r="L27" s="27"/>
      <c r="P27" s="24" t="s">
        <v>173</v>
      </c>
      <c r="Q27" s="27"/>
      <c r="R27" s="27"/>
      <c r="S27" s="27"/>
      <c r="T27" s="27"/>
      <c r="U27" s="28" t="s">
        <v>174</v>
      </c>
      <c r="V27" s="27"/>
      <c r="W27" s="27"/>
      <c r="X27" s="27"/>
      <c r="Z27" s="9" t="s">
        <v>175</v>
      </c>
      <c r="AD27" s="10" t="s">
        <v>176</v>
      </c>
      <c r="AE27" s="9" t="s">
        <v>177</v>
      </c>
      <c r="AF27" s="9" t="s">
        <v>178</v>
      </c>
      <c r="AG27" s="10" t="s">
        <v>179</v>
      </c>
      <c r="AH27" s="9" t="s">
        <v>180</v>
      </c>
      <c r="AJ27" s="28" t="s">
        <v>181</v>
      </c>
      <c r="AK27" s="27"/>
      <c r="AM27" s="24" t="s">
        <v>182</v>
      </c>
      <c r="AN27" s="27"/>
      <c r="AQ27" s="25" t="s">
        <v>183</v>
      </c>
      <c r="AR27" s="27"/>
      <c r="AV27" s="13">
        <v>110</v>
      </c>
      <c r="AW27" s="13">
        <v>270</v>
      </c>
      <c r="AX27" s="13">
        <v>110</v>
      </c>
      <c r="AY27" s="14">
        <f t="shared" si="0"/>
        <v>48060</v>
      </c>
      <c r="AZ27" s="14">
        <f t="shared" si="1"/>
        <v>79860</v>
      </c>
      <c r="BA27" s="14">
        <f t="shared" si="2"/>
        <v>57090</v>
      </c>
      <c r="BB27" s="16">
        <f t="shared" si="3"/>
        <v>185010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184</v>
      </c>
      <c r="I28" s="27"/>
      <c r="J28" s="28" t="s">
        <v>185</v>
      </c>
      <c r="K28" s="27"/>
      <c r="L28" s="27"/>
      <c r="P28" s="24" t="s">
        <v>186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184</v>
      </c>
      <c r="AF28" s="9" t="s">
        <v>185</v>
      </c>
      <c r="AG28" s="10" t="s">
        <v>186</v>
      </c>
      <c r="AH28" s="9" t="s">
        <v>187</v>
      </c>
      <c r="AJ28" s="28" t="s">
        <v>188</v>
      </c>
      <c r="AK28" s="27"/>
      <c r="AM28" s="24" t="s">
        <v>189</v>
      </c>
      <c r="AN28" s="27"/>
      <c r="AQ28" s="25" t="s">
        <v>190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79750</v>
      </c>
      <c r="BA28" s="14">
        <f t="shared" si="2"/>
        <v>49830</v>
      </c>
      <c r="BB28" s="16">
        <f t="shared" si="3"/>
        <v>129580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68</v>
      </c>
      <c r="I29" s="27"/>
      <c r="J29" s="28" t="s">
        <v>68</v>
      </c>
      <c r="K29" s="27"/>
      <c r="L29" s="27"/>
      <c r="P29" s="24" t="s">
        <v>191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68</v>
      </c>
      <c r="AF29" s="9" t="s">
        <v>68</v>
      </c>
      <c r="AG29" s="10" t="s">
        <v>191</v>
      </c>
      <c r="AH29" s="9" t="s">
        <v>192</v>
      </c>
      <c r="AJ29" s="28" t="s">
        <v>193</v>
      </c>
      <c r="AK29" s="27"/>
      <c r="AM29" s="24" t="s">
        <v>194</v>
      </c>
      <c r="AN29" s="27"/>
      <c r="AQ29" s="25" t="s">
        <v>195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98450</v>
      </c>
      <c r="BA29" s="14">
        <f t="shared" si="2"/>
        <v>30800</v>
      </c>
      <c r="BB29" s="16">
        <f t="shared" si="3"/>
        <v>129250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196</v>
      </c>
      <c r="I30" s="23"/>
      <c r="J30" s="21" t="s">
        <v>197</v>
      </c>
      <c r="K30" s="23"/>
      <c r="L30" s="23"/>
      <c r="P30" s="20" t="s">
        <v>198</v>
      </c>
      <c r="Q30" s="23"/>
      <c r="R30" s="23"/>
      <c r="S30" s="23"/>
      <c r="T30" s="23"/>
      <c r="U30" s="21" t="s">
        <v>199</v>
      </c>
      <c r="V30" s="23"/>
      <c r="W30" s="23"/>
      <c r="X30" s="23"/>
      <c r="Z30" s="11" t="s">
        <v>200</v>
      </c>
      <c r="AD30" s="12" t="s">
        <v>201</v>
      </c>
      <c r="AE30" s="11" t="s">
        <v>202</v>
      </c>
      <c r="AF30" s="11" t="s">
        <v>203</v>
      </c>
      <c r="AG30" s="12" t="s">
        <v>204</v>
      </c>
      <c r="AH30" s="11" t="s">
        <v>205</v>
      </c>
      <c r="AJ30" s="21" t="s">
        <v>206</v>
      </c>
      <c r="AK30" s="23"/>
      <c r="AM30" s="20" t="s">
        <v>207</v>
      </c>
      <c r="AN30" s="23"/>
      <c r="AQ30" s="21" t="s">
        <v>208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326700</v>
      </c>
      <c r="AZ30" s="18">
        <f t="shared" si="1"/>
        <v>1050280</v>
      </c>
      <c r="BA30" s="18">
        <f t="shared" si="2"/>
        <v>571340</v>
      </c>
      <c r="BB30" s="17">
        <f t="shared" si="3"/>
        <v>1948320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Y14" sqref="AY14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1615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1616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1617</v>
      </c>
      <c r="I18" s="27"/>
      <c r="J18" s="28" t="s">
        <v>1618</v>
      </c>
      <c r="K18" s="27"/>
      <c r="L18" s="27"/>
      <c r="P18" s="24" t="s">
        <v>1619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1617</v>
      </c>
      <c r="AF18" s="9" t="s">
        <v>1618</v>
      </c>
      <c r="AG18" s="10" t="s">
        <v>1619</v>
      </c>
      <c r="AH18" s="9" t="s">
        <v>20</v>
      </c>
      <c r="AJ18" s="28" t="s">
        <v>448</v>
      </c>
      <c r="AK18" s="27"/>
      <c r="AM18" s="24" t="s">
        <v>448</v>
      </c>
      <c r="AN18" s="27"/>
      <c r="AQ18" s="25" t="s">
        <v>1620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352440</v>
      </c>
      <c r="BA18" s="14">
        <f>AX18*AJ18</f>
        <v>220</v>
      </c>
      <c r="BB18" s="16">
        <f>AY18+AZ18+BA18</f>
        <v>352660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1621</v>
      </c>
      <c r="I19" s="27"/>
      <c r="J19" s="28" t="s">
        <v>1622</v>
      </c>
      <c r="K19" s="27"/>
      <c r="L19" s="27"/>
      <c r="P19" s="24" t="s">
        <v>1623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1621</v>
      </c>
      <c r="AF19" s="9" t="s">
        <v>1622</v>
      </c>
      <c r="AG19" s="10" t="s">
        <v>1623</v>
      </c>
      <c r="AH19" s="9" t="s">
        <v>1217</v>
      </c>
      <c r="AJ19" s="28" t="s">
        <v>1217</v>
      </c>
      <c r="AK19" s="27"/>
      <c r="AM19" s="24" t="s">
        <v>1123</v>
      </c>
      <c r="AN19" s="27"/>
      <c r="AQ19" s="25" t="s">
        <v>1624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317130</v>
      </c>
      <c r="BA19" s="14">
        <f t="shared" ref="BA19:BA30" si="2">AX19*AJ19</f>
        <v>3520</v>
      </c>
      <c r="BB19" s="16">
        <f t="shared" ref="BB19:BB30" si="3">AY19+AZ19+BA19</f>
        <v>320650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1625</v>
      </c>
      <c r="I20" s="27"/>
      <c r="J20" s="28" t="s">
        <v>1626</v>
      </c>
      <c r="K20" s="27"/>
      <c r="L20" s="27"/>
      <c r="P20" s="24" t="s">
        <v>1627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1628</v>
      </c>
      <c r="AD20" s="10" t="s">
        <v>1628</v>
      </c>
      <c r="AE20" s="9" t="s">
        <v>1625</v>
      </c>
      <c r="AF20" s="9" t="s">
        <v>1629</v>
      </c>
      <c r="AG20" s="10" t="s">
        <v>1630</v>
      </c>
      <c r="AH20" s="9" t="s">
        <v>448</v>
      </c>
      <c r="AJ20" s="28" t="s">
        <v>20</v>
      </c>
      <c r="AK20" s="27"/>
      <c r="AM20" s="24" t="s">
        <v>448</v>
      </c>
      <c r="AN20" s="27"/>
      <c r="AQ20" s="25" t="s">
        <v>1631</v>
      </c>
      <c r="AR20" s="27"/>
      <c r="AV20" s="13">
        <v>110</v>
      </c>
      <c r="AW20" s="13">
        <v>270</v>
      </c>
      <c r="AX20" s="13">
        <v>110</v>
      </c>
      <c r="AY20" s="14">
        <f t="shared" si="0"/>
        <v>88290</v>
      </c>
      <c r="AZ20" s="14">
        <f t="shared" si="1"/>
        <v>326590</v>
      </c>
      <c r="BA20" s="14">
        <f t="shared" si="2"/>
        <v>0</v>
      </c>
      <c r="BB20" s="16">
        <f t="shared" si="3"/>
        <v>414880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1632</v>
      </c>
      <c r="I21" s="27"/>
      <c r="J21" s="28" t="s">
        <v>1633</v>
      </c>
      <c r="K21" s="27"/>
      <c r="L21" s="27"/>
      <c r="P21" s="24" t="s">
        <v>1634</v>
      </c>
      <c r="Q21" s="27"/>
      <c r="R21" s="27"/>
      <c r="S21" s="27"/>
      <c r="T21" s="27"/>
      <c r="U21" s="28" t="s">
        <v>200</v>
      </c>
      <c r="V21" s="27"/>
      <c r="W21" s="27"/>
      <c r="X21" s="27"/>
      <c r="Z21" s="9" t="s">
        <v>709</v>
      </c>
      <c r="AD21" s="10" t="s">
        <v>1635</v>
      </c>
      <c r="AE21" s="9" t="s">
        <v>1636</v>
      </c>
      <c r="AF21" s="9" t="s">
        <v>1637</v>
      </c>
      <c r="AG21" s="10" t="s">
        <v>1638</v>
      </c>
      <c r="AH21" s="9" t="s">
        <v>20</v>
      </c>
      <c r="AJ21" s="28" t="s">
        <v>20</v>
      </c>
      <c r="AK21" s="27"/>
      <c r="AM21" s="24" t="s">
        <v>20</v>
      </c>
      <c r="AN21" s="27"/>
      <c r="AQ21" s="25" t="s">
        <v>1638</v>
      </c>
      <c r="AR21" s="27"/>
      <c r="AV21" s="13">
        <v>110</v>
      </c>
      <c r="AW21" s="13">
        <v>270</v>
      </c>
      <c r="AX21" s="13">
        <v>110</v>
      </c>
      <c r="AY21" s="14">
        <f t="shared" si="0"/>
        <v>349920</v>
      </c>
      <c r="AZ21" s="14">
        <f t="shared" si="1"/>
        <v>150810</v>
      </c>
      <c r="BA21" s="14">
        <f t="shared" si="2"/>
        <v>0</v>
      </c>
      <c r="BB21" s="16">
        <f t="shared" si="3"/>
        <v>500730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906</v>
      </c>
      <c r="I22" s="27"/>
      <c r="J22" s="28" t="s">
        <v>1595</v>
      </c>
      <c r="K22" s="27"/>
      <c r="L22" s="27"/>
      <c r="P22" s="24" t="s">
        <v>758</v>
      </c>
      <c r="Q22" s="27"/>
      <c r="R22" s="27"/>
      <c r="S22" s="27"/>
      <c r="T22" s="27"/>
      <c r="U22" s="28" t="s">
        <v>1639</v>
      </c>
      <c r="V22" s="27"/>
      <c r="W22" s="27"/>
      <c r="X22" s="27"/>
      <c r="Z22" s="9" t="s">
        <v>1640</v>
      </c>
      <c r="AD22" s="10" t="s">
        <v>1641</v>
      </c>
      <c r="AE22" s="9" t="s">
        <v>1642</v>
      </c>
      <c r="AF22" s="9" t="s">
        <v>1643</v>
      </c>
      <c r="AG22" s="10" t="s">
        <v>1644</v>
      </c>
      <c r="AH22" s="9" t="s">
        <v>20</v>
      </c>
      <c r="AJ22" s="28" t="s">
        <v>20</v>
      </c>
      <c r="AK22" s="27"/>
      <c r="AM22" s="24" t="s">
        <v>20</v>
      </c>
      <c r="AN22" s="27"/>
      <c r="AQ22" s="25" t="s">
        <v>1644</v>
      </c>
      <c r="AR22" s="27"/>
      <c r="AV22" s="13">
        <v>110</v>
      </c>
      <c r="AW22" s="13">
        <v>270</v>
      </c>
      <c r="AX22" s="13">
        <v>110</v>
      </c>
      <c r="AY22" s="14">
        <f t="shared" si="0"/>
        <v>499230</v>
      </c>
      <c r="AZ22" s="14">
        <f t="shared" si="1"/>
        <v>137170</v>
      </c>
      <c r="BA22" s="14">
        <f t="shared" si="2"/>
        <v>0</v>
      </c>
      <c r="BB22" s="16">
        <f t="shared" si="3"/>
        <v>636400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1645</v>
      </c>
      <c r="I23" s="27"/>
      <c r="J23" s="28" t="s">
        <v>1646</v>
      </c>
      <c r="K23" s="27"/>
      <c r="L23" s="27"/>
      <c r="P23" s="24" t="s">
        <v>1647</v>
      </c>
      <c r="Q23" s="27"/>
      <c r="R23" s="27"/>
      <c r="S23" s="27"/>
      <c r="T23" s="27"/>
      <c r="U23" s="28" t="s">
        <v>1648</v>
      </c>
      <c r="V23" s="27"/>
      <c r="W23" s="27"/>
      <c r="X23" s="27"/>
      <c r="Z23" s="9" t="s">
        <v>1649</v>
      </c>
      <c r="AD23" s="10" t="s">
        <v>1650</v>
      </c>
      <c r="AE23" s="9" t="s">
        <v>1651</v>
      </c>
      <c r="AF23" s="9" t="s">
        <v>1652</v>
      </c>
      <c r="AG23" s="10" t="s">
        <v>1653</v>
      </c>
      <c r="AH23" s="9" t="s">
        <v>1654</v>
      </c>
      <c r="AJ23" s="28" t="s">
        <v>519</v>
      </c>
      <c r="AK23" s="27"/>
      <c r="AM23" s="24" t="s">
        <v>466</v>
      </c>
      <c r="AN23" s="27"/>
      <c r="AQ23" s="25" t="s">
        <v>1655</v>
      </c>
      <c r="AR23" s="27"/>
      <c r="AV23" s="13">
        <v>110</v>
      </c>
      <c r="AW23" s="13">
        <v>270</v>
      </c>
      <c r="AX23" s="13">
        <v>110</v>
      </c>
      <c r="AY23" s="14">
        <f t="shared" si="0"/>
        <v>600480</v>
      </c>
      <c r="AZ23" s="14">
        <f t="shared" si="1"/>
        <v>474100</v>
      </c>
      <c r="BA23" s="14">
        <f t="shared" si="2"/>
        <v>10230</v>
      </c>
      <c r="BB23" s="16">
        <f t="shared" si="3"/>
        <v>1084810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1656</v>
      </c>
      <c r="I24" s="27"/>
      <c r="J24" s="28" t="s">
        <v>1657</v>
      </c>
      <c r="K24" s="27"/>
      <c r="L24" s="27"/>
      <c r="P24" s="24" t="s">
        <v>1658</v>
      </c>
      <c r="Q24" s="27"/>
      <c r="R24" s="27"/>
      <c r="S24" s="27"/>
      <c r="T24" s="27"/>
      <c r="U24" s="28" t="s">
        <v>1659</v>
      </c>
      <c r="V24" s="27"/>
      <c r="W24" s="27"/>
      <c r="X24" s="27"/>
      <c r="Z24" s="9" t="s">
        <v>1660</v>
      </c>
      <c r="AD24" s="10" t="s">
        <v>1661</v>
      </c>
      <c r="AE24" s="9" t="s">
        <v>1662</v>
      </c>
      <c r="AF24" s="9" t="s">
        <v>1663</v>
      </c>
      <c r="AG24" s="10" t="s">
        <v>1664</v>
      </c>
      <c r="AH24" s="9" t="s">
        <v>1665</v>
      </c>
      <c r="AJ24" s="28" t="s">
        <v>1124</v>
      </c>
      <c r="AK24" s="27"/>
      <c r="AM24" s="24" t="s">
        <v>1666</v>
      </c>
      <c r="AN24" s="27"/>
      <c r="AQ24" s="25" t="s">
        <v>1667</v>
      </c>
      <c r="AR24" s="27"/>
      <c r="AV24" s="13">
        <v>110</v>
      </c>
      <c r="AW24" s="13">
        <v>270</v>
      </c>
      <c r="AX24" s="13">
        <v>110</v>
      </c>
      <c r="AY24" s="14">
        <f t="shared" si="0"/>
        <v>764910</v>
      </c>
      <c r="AZ24" s="14">
        <f t="shared" si="1"/>
        <v>411290</v>
      </c>
      <c r="BA24" s="14">
        <f t="shared" si="2"/>
        <v>52690</v>
      </c>
      <c r="BB24" s="16">
        <f t="shared" si="3"/>
        <v>1228890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1668</v>
      </c>
      <c r="I25" s="27"/>
      <c r="J25" s="28" t="s">
        <v>1669</v>
      </c>
      <c r="K25" s="27"/>
      <c r="L25" s="27"/>
      <c r="P25" s="24" t="s">
        <v>1670</v>
      </c>
      <c r="Q25" s="27"/>
      <c r="R25" s="27"/>
      <c r="S25" s="27"/>
      <c r="T25" s="27"/>
      <c r="U25" s="28" t="s">
        <v>1671</v>
      </c>
      <c r="V25" s="27"/>
      <c r="W25" s="27"/>
      <c r="X25" s="27"/>
      <c r="Z25" s="9" t="s">
        <v>1672</v>
      </c>
      <c r="AD25" s="10" t="s">
        <v>1673</v>
      </c>
      <c r="AE25" s="9" t="s">
        <v>1674</v>
      </c>
      <c r="AF25" s="9" t="s">
        <v>1675</v>
      </c>
      <c r="AG25" s="10" t="s">
        <v>1676</v>
      </c>
      <c r="AH25" s="9" t="s">
        <v>1677</v>
      </c>
      <c r="AJ25" s="28" t="s">
        <v>1678</v>
      </c>
      <c r="AK25" s="27"/>
      <c r="AM25" s="24" t="s">
        <v>1679</v>
      </c>
      <c r="AN25" s="27"/>
      <c r="AQ25" s="25" t="s">
        <v>1245</v>
      </c>
      <c r="AR25" s="27"/>
      <c r="AV25" s="13">
        <v>110</v>
      </c>
      <c r="AW25" s="13">
        <v>270</v>
      </c>
      <c r="AX25" s="13">
        <v>110</v>
      </c>
      <c r="AY25" s="14">
        <f t="shared" si="0"/>
        <v>666360</v>
      </c>
      <c r="AZ25" s="14">
        <f t="shared" si="1"/>
        <v>535590</v>
      </c>
      <c r="BA25" s="14">
        <f t="shared" si="2"/>
        <v>18590</v>
      </c>
      <c r="BB25" s="16">
        <f t="shared" si="3"/>
        <v>1220540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1680</v>
      </c>
      <c r="I26" s="27"/>
      <c r="J26" s="28" t="s">
        <v>1681</v>
      </c>
      <c r="K26" s="27"/>
      <c r="L26" s="27"/>
      <c r="P26" s="24" t="s">
        <v>1682</v>
      </c>
      <c r="Q26" s="27"/>
      <c r="R26" s="27"/>
      <c r="S26" s="27"/>
      <c r="T26" s="27"/>
      <c r="U26" s="28" t="s">
        <v>1683</v>
      </c>
      <c r="V26" s="27"/>
      <c r="W26" s="27"/>
      <c r="X26" s="27"/>
      <c r="Z26" s="9" t="s">
        <v>1684</v>
      </c>
      <c r="AD26" s="10" t="s">
        <v>1685</v>
      </c>
      <c r="AE26" s="9" t="s">
        <v>1686</v>
      </c>
      <c r="AF26" s="9" t="s">
        <v>1687</v>
      </c>
      <c r="AG26" s="10" t="s">
        <v>1688</v>
      </c>
      <c r="AH26" s="9" t="s">
        <v>20</v>
      </c>
      <c r="AJ26" s="28" t="s">
        <v>483</v>
      </c>
      <c r="AK26" s="27"/>
      <c r="AM26" s="24" t="s">
        <v>483</v>
      </c>
      <c r="AN26" s="27"/>
      <c r="AQ26" s="25" t="s">
        <v>1689</v>
      </c>
      <c r="AR26" s="27"/>
      <c r="AV26" s="13">
        <v>110</v>
      </c>
      <c r="AW26" s="13">
        <v>270</v>
      </c>
      <c r="AX26" s="13">
        <v>110</v>
      </c>
      <c r="AY26" s="14">
        <f t="shared" si="0"/>
        <v>615330</v>
      </c>
      <c r="AZ26" s="14">
        <f t="shared" si="1"/>
        <v>658790</v>
      </c>
      <c r="BA26" s="14">
        <f t="shared" si="2"/>
        <v>440</v>
      </c>
      <c r="BB26" s="16">
        <f t="shared" si="3"/>
        <v>1274560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1690</v>
      </c>
      <c r="I27" s="27"/>
      <c r="J27" s="28" t="s">
        <v>783</v>
      </c>
      <c r="K27" s="27"/>
      <c r="L27" s="27"/>
      <c r="P27" s="24" t="s">
        <v>1691</v>
      </c>
      <c r="Q27" s="27"/>
      <c r="R27" s="27"/>
      <c r="S27" s="27"/>
      <c r="T27" s="27"/>
      <c r="U27" s="28" t="s">
        <v>846</v>
      </c>
      <c r="V27" s="27"/>
      <c r="W27" s="27"/>
      <c r="X27" s="27"/>
      <c r="Z27" s="9" t="s">
        <v>1692</v>
      </c>
      <c r="AD27" s="10" t="s">
        <v>1693</v>
      </c>
      <c r="AE27" s="9" t="s">
        <v>1694</v>
      </c>
      <c r="AF27" s="9" t="s">
        <v>1695</v>
      </c>
      <c r="AG27" s="10" t="s">
        <v>1696</v>
      </c>
      <c r="AH27" s="9" t="s">
        <v>448</v>
      </c>
      <c r="AJ27" s="28" t="s">
        <v>20</v>
      </c>
      <c r="AK27" s="27"/>
      <c r="AM27" s="24" t="s">
        <v>448</v>
      </c>
      <c r="AN27" s="27"/>
      <c r="AQ27" s="25" t="s">
        <v>1697</v>
      </c>
      <c r="AR27" s="27"/>
      <c r="AV27" s="13">
        <v>110</v>
      </c>
      <c r="AW27" s="13">
        <v>270</v>
      </c>
      <c r="AX27" s="13">
        <v>110</v>
      </c>
      <c r="AY27" s="14">
        <f t="shared" si="0"/>
        <v>468720</v>
      </c>
      <c r="AZ27" s="14">
        <f t="shared" si="1"/>
        <v>314270</v>
      </c>
      <c r="BA27" s="14">
        <f t="shared" si="2"/>
        <v>0</v>
      </c>
      <c r="BB27" s="16">
        <f t="shared" si="3"/>
        <v>782990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1698</v>
      </c>
      <c r="I28" s="27"/>
      <c r="J28" s="28" t="s">
        <v>1699</v>
      </c>
      <c r="K28" s="27"/>
      <c r="L28" s="27"/>
      <c r="P28" s="24" t="s">
        <v>1700</v>
      </c>
      <c r="Q28" s="27"/>
      <c r="R28" s="27"/>
      <c r="S28" s="27"/>
      <c r="T28" s="27"/>
      <c r="U28" s="28" t="s">
        <v>1184</v>
      </c>
      <c r="V28" s="27"/>
      <c r="W28" s="27"/>
      <c r="X28" s="27"/>
      <c r="Z28" s="9" t="s">
        <v>20</v>
      </c>
      <c r="AD28" s="10" t="s">
        <v>1184</v>
      </c>
      <c r="AE28" s="9" t="s">
        <v>1701</v>
      </c>
      <c r="AF28" s="9" t="s">
        <v>1699</v>
      </c>
      <c r="AG28" s="10" t="s">
        <v>1702</v>
      </c>
      <c r="AH28" s="9" t="s">
        <v>20</v>
      </c>
      <c r="AJ28" s="28" t="s">
        <v>42</v>
      </c>
      <c r="AK28" s="27"/>
      <c r="AM28" s="24" t="s">
        <v>42</v>
      </c>
      <c r="AN28" s="27"/>
      <c r="AQ28" s="25" t="s">
        <v>1703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305580</v>
      </c>
      <c r="BA28" s="14">
        <f t="shared" si="2"/>
        <v>110</v>
      </c>
      <c r="BB28" s="16">
        <f t="shared" si="3"/>
        <v>305690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1704</v>
      </c>
      <c r="I29" s="27"/>
      <c r="J29" s="28" t="s">
        <v>1705</v>
      </c>
      <c r="K29" s="27"/>
      <c r="L29" s="27"/>
      <c r="P29" s="24" t="s">
        <v>1706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1704</v>
      </c>
      <c r="AF29" s="9" t="s">
        <v>1705</v>
      </c>
      <c r="AG29" s="10" t="s">
        <v>1706</v>
      </c>
      <c r="AH29" s="9" t="s">
        <v>20</v>
      </c>
      <c r="AJ29" s="28" t="s">
        <v>20</v>
      </c>
      <c r="AK29" s="27"/>
      <c r="AM29" s="24" t="s">
        <v>20</v>
      </c>
      <c r="AN29" s="27"/>
      <c r="AQ29" s="25" t="s">
        <v>1706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298100</v>
      </c>
      <c r="BA29" s="14">
        <f t="shared" si="2"/>
        <v>0</v>
      </c>
      <c r="BB29" s="16">
        <f t="shared" si="3"/>
        <v>298100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1707</v>
      </c>
      <c r="I30" s="23"/>
      <c r="J30" s="21" t="s">
        <v>1708</v>
      </c>
      <c r="K30" s="23"/>
      <c r="L30" s="23"/>
      <c r="P30" s="20" t="s">
        <v>1709</v>
      </c>
      <c r="Q30" s="23"/>
      <c r="R30" s="23"/>
      <c r="S30" s="23"/>
      <c r="T30" s="23"/>
      <c r="U30" s="21" t="s">
        <v>1710</v>
      </c>
      <c r="V30" s="23"/>
      <c r="W30" s="23"/>
      <c r="X30" s="23"/>
      <c r="Z30" s="11" t="s">
        <v>1711</v>
      </c>
      <c r="AD30" s="12" t="s">
        <v>1712</v>
      </c>
      <c r="AE30" s="11" t="s">
        <v>1713</v>
      </c>
      <c r="AF30" s="11" t="s">
        <v>1714</v>
      </c>
      <c r="AG30" s="12" t="s">
        <v>1715</v>
      </c>
      <c r="AH30" s="11" t="s">
        <v>1716</v>
      </c>
      <c r="AJ30" s="21" t="s">
        <v>1717</v>
      </c>
      <c r="AK30" s="23"/>
      <c r="AM30" s="20" t="s">
        <v>927</v>
      </c>
      <c r="AN30" s="23"/>
      <c r="AQ30" s="21" t="s">
        <v>1718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4053240</v>
      </c>
      <c r="AZ30" s="18">
        <f t="shared" si="1"/>
        <v>4281860</v>
      </c>
      <c r="BA30" s="18">
        <f t="shared" si="2"/>
        <v>85800</v>
      </c>
      <c r="BB30" s="17">
        <f t="shared" si="3"/>
        <v>8420900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1719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1720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469</v>
      </c>
      <c r="I18" s="27"/>
      <c r="J18" s="28" t="s">
        <v>20</v>
      </c>
      <c r="K18" s="27"/>
      <c r="L18" s="27"/>
      <c r="P18" s="24" t="s">
        <v>469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469</v>
      </c>
      <c r="AF18" s="9" t="s">
        <v>20</v>
      </c>
      <c r="AG18" s="10" t="s">
        <v>469</v>
      </c>
      <c r="AH18" s="9" t="s">
        <v>1246</v>
      </c>
      <c r="AJ18" s="28" t="s">
        <v>1721</v>
      </c>
      <c r="AK18" s="27"/>
      <c r="AM18" s="24" t="s">
        <v>508</v>
      </c>
      <c r="AN18" s="27"/>
      <c r="AQ18" s="25" t="s">
        <v>472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4290</v>
      </c>
      <c r="BB18" s="16">
        <f>AY18+AZ18+BA18</f>
        <v>4290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42</v>
      </c>
      <c r="I19" s="27"/>
      <c r="J19" s="28" t="s">
        <v>448</v>
      </c>
      <c r="K19" s="27"/>
      <c r="L19" s="27"/>
      <c r="P19" s="24" t="s">
        <v>57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42</v>
      </c>
      <c r="AF19" s="9" t="s">
        <v>448</v>
      </c>
      <c r="AG19" s="10" t="s">
        <v>57</v>
      </c>
      <c r="AH19" s="9" t="s">
        <v>441</v>
      </c>
      <c r="AJ19" s="28" t="s">
        <v>460</v>
      </c>
      <c r="AK19" s="27"/>
      <c r="AM19" s="24" t="s">
        <v>461</v>
      </c>
      <c r="AN19" s="27"/>
      <c r="AQ19" s="25" t="s">
        <v>76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220</v>
      </c>
      <c r="BA19" s="14">
        <f t="shared" ref="BA19:BA30" si="2">AX19*AJ19</f>
        <v>3080</v>
      </c>
      <c r="BB19" s="16">
        <f t="shared" ref="BB19:BB30" si="3">AY19+AZ19+BA19</f>
        <v>3300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483</v>
      </c>
      <c r="AJ20" s="28" t="s">
        <v>450</v>
      </c>
      <c r="AK20" s="27"/>
      <c r="AM20" s="24" t="s">
        <v>439</v>
      </c>
      <c r="AN20" s="27"/>
      <c r="AQ20" s="25" t="s">
        <v>439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990</v>
      </c>
      <c r="BB20" s="16">
        <f t="shared" si="3"/>
        <v>990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1722</v>
      </c>
      <c r="AJ21" s="28" t="s">
        <v>461</v>
      </c>
      <c r="AK21" s="27"/>
      <c r="AM21" s="24" t="s">
        <v>1723</v>
      </c>
      <c r="AN21" s="27"/>
      <c r="AQ21" s="25" t="s">
        <v>1723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5610</v>
      </c>
      <c r="BB21" s="16">
        <f t="shared" si="3"/>
        <v>5610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499</v>
      </c>
      <c r="AJ22" s="28" t="s">
        <v>432</v>
      </c>
      <c r="AK22" s="27"/>
      <c r="AM22" s="24" t="s">
        <v>493</v>
      </c>
      <c r="AN22" s="27"/>
      <c r="AQ22" s="25" t="s">
        <v>493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5500</v>
      </c>
      <c r="BB22" s="16">
        <f t="shared" si="3"/>
        <v>5500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496</v>
      </c>
      <c r="AJ23" s="28" t="s">
        <v>1724</v>
      </c>
      <c r="AK23" s="27"/>
      <c r="AM23" s="24" t="s">
        <v>1604</v>
      </c>
      <c r="AN23" s="27"/>
      <c r="AQ23" s="25" t="s">
        <v>1604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5720</v>
      </c>
      <c r="BB23" s="16">
        <f t="shared" si="3"/>
        <v>5720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1725</v>
      </c>
      <c r="AJ24" s="28" t="s">
        <v>446</v>
      </c>
      <c r="AK24" s="27"/>
      <c r="AM24" s="24" t="s">
        <v>1726</v>
      </c>
      <c r="AN24" s="27"/>
      <c r="AQ24" s="25" t="s">
        <v>1726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880</v>
      </c>
      <c r="BB24" s="16">
        <f t="shared" si="3"/>
        <v>880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1246</v>
      </c>
      <c r="AJ25" s="28" t="s">
        <v>1727</v>
      </c>
      <c r="AK25" s="27"/>
      <c r="AM25" s="24" t="s">
        <v>471</v>
      </c>
      <c r="AN25" s="27"/>
      <c r="AQ25" s="25" t="s">
        <v>471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4510</v>
      </c>
      <c r="BB25" s="16">
        <f t="shared" si="3"/>
        <v>4510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1728</v>
      </c>
      <c r="AJ26" s="28" t="s">
        <v>496</v>
      </c>
      <c r="AK26" s="27"/>
      <c r="AM26" s="24" t="s">
        <v>1729</v>
      </c>
      <c r="AN26" s="27"/>
      <c r="AQ26" s="25" t="s">
        <v>1729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6270</v>
      </c>
      <c r="BB26" s="16">
        <f t="shared" si="3"/>
        <v>6270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425</v>
      </c>
      <c r="AJ27" s="28" t="s">
        <v>472</v>
      </c>
      <c r="AK27" s="27"/>
      <c r="AM27" s="24" t="s">
        <v>1730</v>
      </c>
      <c r="AN27" s="27"/>
      <c r="AQ27" s="25" t="s">
        <v>1730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8140</v>
      </c>
      <c r="BB27" s="16">
        <f t="shared" si="3"/>
        <v>8140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1731</v>
      </c>
      <c r="AJ28" s="28" t="s">
        <v>476</v>
      </c>
      <c r="AK28" s="27"/>
      <c r="AM28" s="24" t="s">
        <v>1597</v>
      </c>
      <c r="AN28" s="27"/>
      <c r="AQ28" s="25" t="s">
        <v>1597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7920</v>
      </c>
      <c r="BB28" s="16">
        <f t="shared" si="3"/>
        <v>7920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1732</v>
      </c>
      <c r="I29" s="27"/>
      <c r="J29" s="28" t="s">
        <v>1733</v>
      </c>
      <c r="K29" s="27"/>
      <c r="L29" s="27"/>
      <c r="P29" s="24" t="s">
        <v>1734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1732</v>
      </c>
      <c r="AF29" s="9" t="s">
        <v>1733</v>
      </c>
      <c r="AG29" s="10" t="s">
        <v>1734</v>
      </c>
      <c r="AH29" s="9" t="s">
        <v>452</v>
      </c>
      <c r="AJ29" s="28" t="s">
        <v>508</v>
      </c>
      <c r="AK29" s="27"/>
      <c r="AM29" s="24" t="s">
        <v>473</v>
      </c>
      <c r="AN29" s="27"/>
      <c r="AQ29" s="25" t="s">
        <v>1735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201740</v>
      </c>
      <c r="BA29" s="14">
        <f t="shared" si="2"/>
        <v>7480</v>
      </c>
      <c r="BB29" s="16">
        <f t="shared" si="3"/>
        <v>209220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1289</v>
      </c>
      <c r="I30" s="23"/>
      <c r="J30" s="21" t="s">
        <v>892</v>
      </c>
      <c r="K30" s="23"/>
      <c r="L30" s="23"/>
      <c r="P30" s="20" t="s">
        <v>1736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1289</v>
      </c>
      <c r="AF30" s="11" t="s">
        <v>892</v>
      </c>
      <c r="AG30" s="12" t="s">
        <v>1736</v>
      </c>
      <c r="AH30" s="11" t="s">
        <v>145</v>
      </c>
      <c r="AJ30" s="21" t="s">
        <v>554</v>
      </c>
      <c r="AK30" s="23"/>
      <c r="AM30" s="20" t="s">
        <v>1737</v>
      </c>
      <c r="AN30" s="23"/>
      <c r="AQ30" s="21" t="s">
        <v>1738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201960</v>
      </c>
      <c r="BA30" s="18">
        <f t="shared" si="2"/>
        <v>60390</v>
      </c>
      <c r="BB30" s="17">
        <f t="shared" si="3"/>
        <v>262350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1739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1740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448</v>
      </c>
      <c r="I18" s="27"/>
      <c r="J18" s="28" t="s">
        <v>20</v>
      </c>
      <c r="K18" s="27"/>
      <c r="L18" s="27"/>
      <c r="P18" s="24" t="s">
        <v>448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448</v>
      </c>
      <c r="AF18" s="9" t="s">
        <v>20</v>
      </c>
      <c r="AG18" s="10" t="s">
        <v>448</v>
      </c>
      <c r="AH18" s="9" t="s">
        <v>1741</v>
      </c>
      <c r="AJ18" s="28" t="s">
        <v>1742</v>
      </c>
      <c r="AK18" s="27"/>
      <c r="AM18" s="24" t="s">
        <v>1743</v>
      </c>
      <c r="AN18" s="27"/>
      <c r="AQ18" s="25" t="s">
        <v>1744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777920</v>
      </c>
      <c r="BB18" s="16">
        <f>AY18+AZ18+BA18</f>
        <v>777920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1745</v>
      </c>
      <c r="AJ19" s="28" t="s">
        <v>1746</v>
      </c>
      <c r="AK19" s="27"/>
      <c r="AM19" s="24" t="s">
        <v>1747</v>
      </c>
      <c r="AN19" s="27"/>
      <c r="AQ19" s="25" t="s">
        <v>1747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895950</v>
      </c>
      <c r="BB19" s="16">
        <f t="shared" ref="BB19:BB30" si="3">AY19+AZ19+BA19</f>
        <v>895950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1748</v>
      </c>
      <c r="AJ20" s="28" t="s">
        <v>1749</v>
      </c>
      <c r="AK20" s="27"/>
      <c r="AM20" s="24" t="s">
        <v>1750</v>
      </c>
      <c r="AN20" s="27"/>
      <c r="AQ20" s="25" t="s">
        <v>1750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1061390</v>
      </c>
      <c r="BB20" s="16">
        <f t="shared" si="3"/>
        <v>1061390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1751</v>
      </c>
      <c r="I21" s="27"/>
      <c r="J21" s="28" t="s">
        <v>1751</v>
      </c>
      <c r="K21" s="27"/>
      <c r="L21" s="27"/>
      <c r="P21" s="24" t="s">
        <v>1752</v>
      </c>
      <c r="Q21" s="27"/>
      <c r="R21" s="27"/>
      <c r="S21" s="27"/>
      <c r="T21" s="27"/>
      <c r="U21" s="28" t="s">
        <v>1609</v>
      </c>
      <c r="V21" s="27"/>
      <c r="W21" s="27"/>
      <c r="X21" s="27"/>
      <c r="Z21" s="9" t="s">
        <v>20</v>
      </c>
      <c r="AD21" s="10" t="s">
        <v>1609</v>
      </c>
      <c r="AE21" s="9" t="s">
        <v>1753</v>
      </c>
      <c r="AF21" s="9" t="s">
        <v>1751</v>
      </c>
      <c r="AG21" s="10" t="s">
        <v>1754</v>
      </c>
      <c r="AH21" s="9" t="s">
        <v>1755</v>
      </c>
      <c r="AJ21" s="28" t="s">
        <v>1756</v>
      </c>
      <c r="AK21" s="27"/>
      <c r="AM21" s="24" t="s">
        <v>1757</v>
      </c>
      <c r="AN21" s="27"/>
      <c r="AQ21" s="25" t="s">
        <v>1758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16060</v>
      </c>
      <c r="BA21" s="14">
        <f t="shared" si="2"/>
        <v>1055780</v>
      </c>
      <c r="BB21" s="16">
        <f t="shared" si="3"/>
        <v>1071840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1759</v>
      </c>
      <c r="V22" s="27"/>
      <c r="W22" s="27"/>
      <c r="X22" s="27"/>
      <c r="Z22" s="9" t="s">
        <v>444</v>
      </c>
      <c r="AD22" s="10" t="s">
        <v>135</v>
      </c>
      <c r="AE22" s="9" t="s">
        <v>1759</v>
      </c>
      <c r="AF22" s="9" t="s">
        <v>444</v>
      </c>
      <c r="AG22" s="10" t="s">
        <v>135</v>
      </c>
      <c r="AH22" s="9" t="s">
        <v>1760</v>
      </c>
      <c r="AJ22" s="28" t="s">
        <v>1761</v>
      </c>
      <c r="AK22" s="27"/>
      <c r="AM22" s="24" t="s">
        <v>1762</v>
      </c>
      <c r="AN22" s="27"/>
      <c r="AQ22" s="25" t="s">
        <v>1763</v>
      </c>
      <c r="AR22" s="27"/>
      <c r="AV22" s="13">
        <v>110</v>
      </c>
      <c r="AW22" s="13">
        <v>270</v>
      </c>
      <c r="AX22" s="13">
        <v>110</v>
      </c>
      <c r="AY22" s="14">
        <f t="shared" si="0"/>
        <v>27270</v>
      </c>
      <c r="AZ22" s="14">
        <f t="shared" si="1"/>
        <v>0</v>
      </c>
      <c r="BA22" s="14">
        <f t="shared" si="2"/>
        <v>1100770</v>
      </c>
      <c r="BB22" s="16">
        <f t="shared" si="3"/>
        <v>1128040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450</v>
      </c>
      <c r="I23" s="27"/>
      <c r="J23" s="28" t="s">
        <v>450</v>
      </c>
      <c r="K23" s="27"/>
      <c r="L23" s="27"/>
      <c r="P23" s="24" t="s">
        <v>478</v>
      </c>
      <c r="Q23" s="27"/>
      <c r="R23" s="27"/>
      <c r="S23" s="27"/>
      <c r="T23" s="27"/>
      <c r="U23" s="28" t="s">
        <v>427</v>
      </c>
      <c r="V23" s="27"/>
      <c r="W23" s="27"/>
      <c r="X23" s="27"/>
      <c r="Z23" s="9" t="s">
        <v>20</v>
      </c>
      <c r="AD23" s="10" t="s">
        <v>427</v>
      </c>
      <c r="AE23" s="9" t="s">
        <v>1679</v>
      </c>
      <c r="AF23" s="9" t="s">
        <v>450</v>
      </c>
      <c r="AG23" s="10" t="s">
        <v>1764</v>
      </c>
      <c r="AH23" s="9" t="s">
        <v>1765</v>
      </c>
      <c r="AJ23" s="28" t="s">
        <v>1766</v>
      </c>
      <c r="AK23" s="27"/>
      <c r="AM23" s="24" t="s">
        <v>1767</v>
      </c>
      <c r="AN23" s="27"/>
      <c r="AQ23" s="25" t="s">
        <v>1768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990</v>
      </c>
      <c r="BA23" s="14">
        <f t="shared" si="2"/>
        <v>1006500</v>
      </c>
      <c r="BB23" s="16">
        <f t="shared" si="3"/>
        <v>1007490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1769</v>
      </c>
      <c r="AJ24" s="28" t="s">
        <v>1770</v>
      </c>
      <c r="AK24" s="27"/>
      <c r="AM24" s="24" t="s">
        <v>1771</v>
      </c>
      <c r="AN24" s="27"/>
      <c r="AQ24" s="25" t="s">
        <v>1771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491150</v>
      </c>
      <c r="BB24" s="16">
        <f t="shared" si="3"/>
        <v>491150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1772</v>
      </c>
      <c r="AJ25" s="28" t="s">
        <v>1773</v>
      </c>
      <c r="AK25" s="27"/>
      <c r="AM25" s="24" t="s">
        <v>1774</v>
      </c>
      <c r="AN25" s="27"/>
      <c r="AQ25" s="25" t="s">
        <v>1774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829730</v>
      </c>
      <c r="BB25" s="16">
        <f t="shared" si="3"/>
        <v>829730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518</v>
      </c>
      <c r="V26" s="27"/>
      <c r="W26" s="27"/>
      <c r="X26" s="27"/>
      <c r="Z26" s="9" t="s">
        <v>1184</v>
      </c>
      <c r="AD26" s="10" t="s">
        <v>1775</v>
      </c>
      <c r="AE26" s="9" t="s">
        <v>518</v>
      </c>
      <c r="AF26" s="9" t="s">
        <v>1184</v>
      </c>
      <c r="AG26" s="10" t="s">
        <v>1775</v>
      </c>
      <c r="AH26" s="9" t="s">
        <v>1776</v>
      </c>
      <c r="AJ26" s="28" t="s">
        <v>1777</v>
      </c>
      <c r="AK26" s="27"/>
      <c r="AM26" s="24" t="s">
        <v>1778</v>
      </c>
      <c r="AN26" s="27"/>
      <c r="AQ26" s="25" t="s">
        <v>1779</v>
      </c>
      <c r="AR26" s="27"/>
      <c r="AV26" s="13">
        <v>110</v>
      </c>
      <c r="AW26" s="13">
        <v>270</v>
      </c>
      <c r="AX26" s="13">
        <v>110</v>
      </c>
      <c r="AY26" s="14">
        <f t="shared" si="0"/>
        <v>51840</v>
      </c>
      <c r="AZ26" s="14">
        <f t="shared" si="1"/>
        <v>0</v>
      </c>
      <c r="BA26" s="14">
        <f t="shared" si="2"/>
        <v>1261370</v>
      </c>
      <c r="BB26" s="16">
        <f t="shared" si="3"/>
        <v>1313210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1780</v>
      </c>
      <c r="V27" s="27"/>
      <c r="W27" s="27"/>
      <c r="X27" s="27"/>
      <c r="Z27" s="9" t="s">
        <v>20</v>
      </c>
      <c r="AD27" s="10" t="s">
        <v>1780</v>
      </c>
      <c r="AE27" s="9" t="s">
        <v>1780</v>
      </c>
      <c r="AF27" s="9" t="s">
        <v>20</v>
      </c>
      <c r="AG27" s="10" t="s">
        <v>1780</v>
      </c>
      <c r="AH27" s="9" t="s">
        <v>1781</v>
      </c>
      <c r="AJ27" s="28" t="s">
        <v>1782</v>
      </c>
      <c r="AK27" s="27"/>
      <c r="AM27" s="24" t="s">
        <v>1783</v>
      </c>
      <c r="AN27" s="27"/>
      <c r="AQ27" s="25" t="s">
        <v>1784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1216930</v>
      </c>
      <c r="BB27" s="16">
        <f t="shared" si="3"/>
        <v>1216930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1785</v>
      </c>
      <c r="AJ28" s="28" t="s">
        <v>1236</v>
      </c>
      <c r="AK28" s="27"/>
      <c r="AM28" s="24" t="s">
        <v>1786</v>
      </c>
      <c r="AN28" s="27"/>
      <c r="AQ28" s="25" t="s">
        <v>1786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1267200</v>
      </c>
      <c r="BB28" s="16">
        <f t="shared" si="3"/>
        <v>1267200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42</v>
      </c>
      <c r="K29" s="27"/>
      <c r="L29" s="27"/>
      <c r="P29" s="24" t="s">
        <v>42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42</v>
      </c>
      <c r="AG29" s="10" t="s">
        <v>42</v>
      </c>
      <c r="AH29" s="9" t="s">
        <v>1787</v>
      </c>
      <c r="AJ29" s="28" t="s">
        <v>1788</v>
      </c>
      <c r="AK29" s="27"/>
      <c r="AM29" s="24" t="s">
        <v>1789</v>
      </c>
      <c r="AN29" s="27"/>
      <c r="AQ29" s="25" t="s">
        <v>1790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110</v>
      </c>
      <c r="BA29" s="14">
        <f t="shared" si="2"/>
        <v>902770</v>
      </c>
      <c r="BB29" s="16">
        <f t="shared" si="3"/>
        <v>902880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1791</v>
      </c>
      <c r="I30" s="23"/>
      <c r="J30" s="21" t="s">
        <v>1792</v>
      </c>
      <c r="K30" s="23"/>
      <c r="L30" s="23"/>
      <c r="P30" s="20" t="s">
        <v>1793</v>
      </c>
      <c r="Q30" s="23"/>
      <c r="R30" s="23"/>
      <c r="S30" s="23"/>
      <c r="T30" s="23"/>
      <c r="U30" s="21" t="s">
        <v>1794</v>
      </c>
      <c r="V30" s="23"/>
      <c r="W30" s="23"/>
      <c r="X30" s="23"/>
      <c r="Z30" s="11" t="s">
        <v>1795</v>
      </c>
      <c r="AD30" s="12" t="s">
        <v>1796</v>
      </c>
      <c r="AE30" s="11" t="s">
        <v>1797</v>
      </c>
      <c r="AF30" s="11" t="s">
        <v>146</v>
      </c>
      <c r="AG30" s="12" t="s">
        <v>1798</v>
      </c>
      <c r="AH30" s="11" t="s">
        <v>1799</v>
      </c>
      <c r="AJ30" s="21" t="s">
        <v>1800</v>
      </c>
      <c r="AK30" s="23"/>
      <c r="AM30" s="20" t="s">
        <v>1801</v>
      </c>
      <c r="AN30" s="23"/>
      <c r="AQ30" s="21" t="s">
        <v>1802</v>
      </c>
      <c r="AR30" s="23"/>
      <c r="AV30" s="13">
        <v>110</v>
      </c>
      <c r="AW30" s="13">
        <v>270</v>
      </c>
      <c r="AX30" s="13">
        <v>110</v>
      </c>
      <c r="AY30" s="18">
        <f t="shared" si="0"/>
        <v>79110</v>
      </c>
      <c r="AZ30" s="18">
        <f t="shared" si="1"/>
        <v>17160</v>
      </c>
      <c r="BA30" s="18">
        <f t="shared" si="2"/>
        <v>11867460</v>
      </c>
      <c r="BB30" s="17">
        <f t="shared" si="3"/>
        <v>11963730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1803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1804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1805</v>
      </c>
      <c r="I18" s="27"/>
      <c r="J18" s="28" t="s">
        <v>1806</v>
      </c>
      <c r="K18" s="27"/>
      <c r="L18" s="27"/>
      <c r="P18" s="24" t="s">
        <v>1807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1805</v>
      </c>
      <c r="AF18" s="9" t="s">
        <v>1806</v>
      </c>
      <c r="AG18" s="10" t="s">
        <v>1807</v>
      </c>
      <c r="AH18" s="9" t="s">
        <v>1808</v>
      </c>
      <c r="AJ18" s="28" t="s">
        <v>1809</v>
      </c>
      <c r="AK18" s="27"/>
      <c r="AM18" s="24" t="s">
        <v>1810</v>
      </c>
      <c r="AN18" s="27"/>
      <c r="AQ18" s="25" t="s">
        <v>1811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71390</v>
      </c>
      <c r="BA18" s="14">
        <f>AX18*AJ18</f>
        <v>1044010</v>
      </c>
      <c r="BB18" s="16">
        <f>AY18+AZ18+BA18</f>
        <v>1115400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109</v>
      </c>
      <c r="I19" s="27"/>
      <c r="J19" s="28" t="s">
        <v>1812</v>
      </c>
      <c r="K19" s="27"/>
      <c r="L19" s="27"/>
      <c r="P19" s="24" t="s">
        <v>1813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109</v>
      </c>
      <c r="AF19" s="9" t="s">
        <v>1812</v>
      </c>
      <c r="AG19" s="10" t="s">
        <v>1813</v>
      </c>
      <c r="AH19" s="9" t="s">
        <v>1814</v>
      </c>
      <c r="AJ19" s="28" t="s">
        <v>1815</v>
      </c>
      <c r="AK19" s="27"/>
      <c r="AM19" s="24" t="s">
        <v>1816</v>
      </c>
      <c r="AN19" s="27"/>
      <c r="AQ19" s="25" t="s">
        <v>1817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88220</v>
      </c>
      <c r="BA19" s="14">
        <f t="shared" ref="BA19:BA30" si="2">AX19*AJ19</f>
        <v>1097030</v>
      </c>
      <c r="BB19" s="16">
        <f t="shared" ref="BB19:BB30" si="3">AY19+AZ19+BA19</f>
        <v>1185250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1818</v>
      </c>
      <c r="I20" s="27"/>
      <c r="J20" s="28" t="s">
        <v>1819</v>
      </c>
      <c r="K20" s="27"/>
      <c r="L20" s="27"/>
      <c r="P20" s="24" t="s">
        <v>1820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1818</v>
      </c>
      <c r="AF20" s="9" t="s">
        <v>1819</v>
      </c>
      <c r="AG20" s="10" t="s">
        <v>1820</v>
      </c>
      <c r="AH20" s="9" t="s">
        <v>1821</v>
      </c>
      <c r="AJ20" s="28" t="s">
        <v>1822</v>
      </c>
      <c r="AK20" s="27"/>
      <c r="AM20" s="24" t="s">
        <v>1823</v>
      </c>
      <c r="AN20" s="27"/>
      <c r="AQ20" s="25" t="s">
        <v>1824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98560</v>
      </c>
      <c r="BA20" s="14">
        <f t="shared" si="2"/>
        <v>1299320</v>
      </c>
      <c r="BB20" s="16">
        <f t="shared" si="3"/>
        <v>1397880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1825</v>
      </c>
      <c r="I21" s="27"/>
      <c r="J21" s="28" t="s">
        <v>748</v>
      </c>
      <c r="K21" s="27"/>
      <c r="L21" s="27"/>
      <c r="P21" s="24" t="s">
        <v>1826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1827</v>
      </c>
      <c r="AD21" s="10" t="s">
        <v>1827</v>
      </c>
      <c r="AE21" s="9" t="s">
        <v>1825</v>
      </c>
      <c r="AF21" s="9" t="s">
        <v>1190</v>
      </c>
      <c r="AG21" s="10" t="s">
        <v>1828</v>
      </c>
      <c r="AH21" s="9" t="s">
        <v>1829</v>
      </c>
      <c r="AJ21" s="28" t="s">
        <v>1830</v>
      </c>
      <c r="AK21" s="27"/>
      <c r="AM21" s="24" t="s">
        <v>1831</v>
      </c>
      <c r="AN21" s="27"/>
      <c r="AQ21" s="25" t="s">
        <v>1832</v>
      </c>
      <c r="AR21" s="27"/>
      <c r="AV21" s="13">
        <v>110</v>
      </c>
      <c r="AW21" s="13">
        <v>270</v>
      </c>
      <c r="AX21" s="13">
        <v>110</v>
      </c>
      <c r="AY21" s="14">
        <f t="shared" si="0"/>
        <v>50220</v>
      </c>
      <c r="AZ21" s="14">
        <f t="shared" si="1"/>
        <v>156200</v>
      </c>
      <c r="BA21" s="14">
        <f t="shared" si="2"/>
        <v>1356740</v>
      </c>
      <c r="BB21" s="16">
        <f t="shared" si="3"/>
        <v>1563160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892</v>
      </c>
      <c r="I22" s="27"/>
      <c r="J22" s="28" t="s">
        <v>1833</v>
      </c>
      <c r="K22" s="27"/>
      <c r="L22" s="27"/>
      <c r="P22" s="24" t="s">
        <v>1645</v>
      </c>
      <c r="Q22" s="27"/>
      <c r="R22" s="27"/>
      <c r="S22" s="27"/>
      <c r="T22" s="27"/>
      <c r="U22" s="28" t="s">
        <v>1834</v>
      </c>
      <c r="V22" s="27"/>
      <c r="W22" s="27"/>
      <c r="X22" s="27"/>
      <c r="Z22" s="9" t="s">
        <v>1819</v>
      </c>
      <c r="AD22" s="10" t="s">
        <v>1430</v>
      </c>
      <c r="AE22" s="9" t="s">
        <v>1835</v>
      </c>
      <c r="AF22" s="9" t="s">
        <v>1836</v>
      </c>
      <c r="AG22" s="10" t="s">
        <v>1837</v>
      </c>
      <c r="AH22" s="9" t="s">
        <v>1838</v>
      </c>
      <c r="AJ22" s="28" t="s">
        <v>1839</v>
      </c>
      <c r="AK22" s="27"/>
      <c r="AM22" s="24" t="s">
        <v>1840</v>
      </c>
      <c r="AN22" s="27"/>
      <c r="AQ22" s="25" t="s">
        <v>1841</v>
      </c>
      <c r="AR22" s="27"/>
      <c r="AV22" s="13">
        <v>110</v>
      </c>
      <c r="AW22" s="13">
        <v>270</v>
      </c>
      <c r="AX22" s="13">
        <v>110</v>
      </c>
      <c r="AY22" s="14">
        <f t="shared" si="0"/>
        <v>241920</v>
      </c>
      <c r="AZ22" s="14">
        <f t="shared" si="1"/>
        <v>213840</v>
      </c>
      <c r="BA22" s="14">
        <f t="shared" si="2"/>
        <v>1268520</v>
      </c>
      <c r="BB22" s="16">
        <f t="shared" si="3"/>
        <v>1724280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1842</v>
      </c>
      <c r="I23" s="27"/>
      <c r="J23" s="28" t="s">
        <v>1843</v>
      </c>
      <c r="K23" s="27"/>
      <c r="L23" s="27"/>
      <c r="P23" s="24" t="s">
        <v>1844</v>
      </c>
      <c r="Q23" s="27"/>
      <c r="R23" s="27"/>
      <c r="S23" s="27"/>
      <c r="T23" s="27"/>
      <c r="U23" s="28" t="s">
        <v>484</v>
      </c>
      <c r="V23" s="27"/>
      <c r="W23" s="27"/>
      <c r="X23" s="27"/>
      <c r="Z23" s="9" t="s">
        <v>1260</v>
      </c>
      <c r="AD23" s="10" t="s">
        <v>1845</v>
      </c>
      <c r="AE23" s="9" t="s">
        <v>1846</v>
      </c>
      <c r="AF23" s="9" t="s">
        <v>1847</v>
      </c>
      <c r="AG23" s="10" t="s">
        <v>1848</v>
      </c>
      <c r="AH23" s="9" t="s">
        <v>1849</v>
      </c>
      <c r="AJ23" s="28" t="s">
        <v>1850</v>
      </c>
      <c r="AK23" s="27"/>
      <c r="AM23" s="24" t="s">
        <v>1851</v>
      </c>
      <c r="AN23" s="27"/>
      <c r="AQ23" s="25" t="s">
        <v>1852</v>
      </c>
      <c r="AR23" s="27"/>
      <c r="AV23" s="13">
        <v>110</v>
      </c>
      <c r="AW23" s="13">
        <v>270</v>
      </c>
      <c r="AX23" s="13">
        <v>110</v>
      </c>
      <c r="AY23" s="14">
        <f t="shared" si="0"/>
        <v>91800</v>
      </c>
      <c r="AZ23" s="14">
        <f t="shared" si="1"/>
        <v>164450</v>
      </c>
      <c r="BA23" s="14">
        <f t="shared" si="2"/>
        <v>1210770</v>
      </c>
      <c r="BB23" s="16">
        <f t="shared" si="3"/>
        <v>1467020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1853</v>
      </c>
      <c r="I24" s="27"/>
      <c r="J24" s="28" t="s">
        <v>1854</v>
      </c>
      <c r="K24" s="27"/>
      <c r="L24" s="27"/>
      <c r="P24" s="24" t="s">
        <v>1855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1853</v>
      </c>
      <c r="AF24" s="9" t="s">
        <v>1854</v>
      </c>
      <c r="AG24" s="10" t="s">
        <v>1855</v>
      </c>
      <c r="AH24" s="9" t="s">
        <v>1856</v>
      </c>
      <c r="AJ24" s="28" t="s">
        <v>1857</v>
      </c>
      <c r="AK24" s="27"/>
      <c r="AM24" s="24" t="s">
        <v>1858</v>
      </c>
      <c r="AN24" s="27"/>
      <c r="AQ24" s="25" t="s">
        <v>1859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160270</v>
      </c>
      <c r="BA24" s="14">
        <f t="shared" si="2"/>
        <v>963160</v>
      </c>
      <c r="BB24" s="16">
        <f t="shared" si="3"/>
        <v>1123430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1860</v>
      </c>
      <c r="I25" s="27"/>
      <c r="J25" s="28" t="s">
        <v>1861</v>
      </c>
      <c r="K25" s="27"/>
      <c r="L25" s="27"/>
      <c r="P25" s="24" t="s">
        <v>1862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1860</v>
      </c>
      <c r="AF25" s="9" t="s">
        <v>1861</v>
      </c>
      <c r="AG25" s="10" t="s">
        <v>1862</v>
      </c>
      <c r="AH25" s="9" t="s">
        <v>1863</v>
      </c>
      <c r="AJ25" s="28" t="s">
        <v>1864</v>
      </c>
      <c r="AK25" s="27"/>
      <c r="AM25" s="24" t="s">
        <v>1865</v>
      </c>
      <c r="AN25" s="27"/>
      <c r="AQ25" s="25" t="s">
        <v>1866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291390</v>
      </c>
      <c r="BA25" s="14">
        <f t="shared" si="2"/>
        <v>1163470</v>
      </c>
      <c r="BB25" s="16">
        <f t="shared" si="3"/>
        <v>1454860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1867</v>
      </c>
      <c r="I26" s="27"/>
      <c r="J26" s="28" t="s">
        <v>1868</v>
      </c>
      <c r="K26" s="27"/>
      <c r="L26" s="27"/>
      <c r="P26" s="24" t="s">
        <v>1307</v>
      </c>
      <c r="Q26" s="27"/>
      <c r="R26" s="27"/>
      <c r="S26" s="27"/>
      <c r="T26" s="27"/>
      <c r="U26" s="28" t="s">
        <v>564</v>
      </c>
      <c r="V26" s="27"/>
      <c r="W26" s="27"/>
      <c r="X26" s="27"/>
      <c r="Z26" s="9" t="s">
        <v>1869</v>
      </c>
      <c r="AD26" s="10" t="s">
        <v>1870</v>
      </c>
      <c r="AE26" s="9" t="s">
        <v>1871</v>
      </c>
      <c r="AF26" s="9" t="s">
        <v>183</v>
      </c>
      <c r="AG26" s="10" t="s">
        <v>1872</v>
      </c>
      <c r="AH26" s="9" t="s">
        <v>1873</v>
      </c>
      <c r="AJ26" s="28" t="s">
        <v>1874</v>
      </c>
      <c r="AK26" s="27"/>
      <c r="AM26" s="24" t="s">
        <v>1875</v>
      </c>
      <c r="AN26" s="27"/>
      <c r="AQ26" s="25" t="s">
        <v>1876</v>
      </c>
      <c r="AR26" s="27"/>
      <c r="AV26" s="13">
        <v>110</v>
      </c>
      <c r="AW26" s="13">
        <v>270</v>
      </c>
      <c r="AX26" s="13">
        <v>110</v>
      </c>
      <c r="AY26" s="14">
        <f t="shared" si="0"/>
        <v>136620</v>
      </c>
      <c r="AZ26" s="14">
        <f t="shared" si="1"/>
        <v>277090</v>
      </c>
      <c r="BA26" s="14">
        <f t="shared" si="2"/>
        <v>1321760</v>
      </c>
      <c r="BB26" s="16">
        <f t="shared" si="3"/>
        <v>1735470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1877</v>
      </c>
      <c r="I27" s="27"/>
      <c r="J27" s="28" t="s">
        <v>1878</v>
      </c>
      <c r="K27" s="27"/>
      <c r="L27" s="27"/>
      <c r="P27" s="24" t="s">
        <v>1733</v>
      </c>
      <c r="Q27" s="27"/>
      <c r="R27" s="27"/>
      <c r="S27" s="27"/>
      <c r="T27" s="27"/>
      <c r="U27" s="28" t="s">
        <v>1879</v>
      </c>
      <c r="V27" s="27"/>
      <c r="W27" s="27"/>
      <c r="X27" s="27"/>
      <c r="Z27" s="9" t="s">
        <v>1880</v>
      </c>
      <c r="AD27" s="10" t="s">
        <v>1881</v>
      </c>
      <c r="AE27" s="9" t="s">
        <v>960</v>
      </c>
      <c r="AF27" s="9" t="s">
        <v>594</v>
      </c>
      <c r="AG27" s="10" t="s">
        <v>1882</v>
      </c>
      <c r="AH27" s="9" t="s">
        <v>1883</v>
      </c>
      <c r="AJ27" s="28" t="s">
        <v>1884</v>
      </c>
      <c r="AK27" s="27"/>
      <c r="AM27" s="24" t="s">
        <v>1885</v>
      </c>
      <c r="AN27" s="27"/>
      <c r="AQ27" s="25" t="s">
        <v>1886</v>
      </c>
      <c r="AR27" s="27"/>
      <c r="AV27" s="13">
        <v>110</v>
      </c>
      <c r="AW27" s="13">
        <v>270</v>
      </c>
      <c r="AX27" s="13">
        <v>110</v>
      </c>
      <c r="AY27" s="14">
        <f t="shared" si="0"/>
        <v>181980</v>
      </c>
      <c r="AZ27" s="14">
        <f t="shared" si="1"/>
        <v>77110</v>
      </c>
      <c r="BA27" s="14">
        <f t="shared" si="2"/>
        <v>1426150</v>
      </c>
      <c r="BB27" s="16">
        <f t="shared" si="3"/>
        <v>1685240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458</v>
      </c>
      <c r="K28" s="27"/>
      <c r="L28" s="27"/>
      <c r="P28" s="24" t="s">
        <v>458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458</v>
      </c>
      <c r="AG28" s="10" t="s">
        <v>458</v>
      </c>
      <c r="AH28" s="9" t="s">
        <v>1887</v>
      </c>
      <c r="AJ28" s="28" t="s">
        <v>1888</v>
      </c>
      <c r="AK28" s="27"/>
      <c r="AM28" s="24" t="s">
        <v>1889</v>
      </c>
      <c r="AN28" s="27"/>
      <c r="AQ28" s="25" t="s">
        <v>1890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1320</v>
      </c>
      <c r="BA28" s="14">
        <f t="shared" si="2"/>
        <v>1350910</v>
      </c>
      <c r="BB28" s="16">
        <f t="shared" si="3"/>
        <v>1352230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432</v>
      </c>
      <c r="I29" s="27"/>
      <c r="J29" s="28" t="s">
        <v>1891</v>
      </c>
      <c r="K29" s="27"/>
      <c r="L29" s="27"/>
      <c r="P29" s="24" t="s">
        <v>465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432</v>
      </c>
      <c r="AF29" s="9" t="s">
        <v>1891</v>
      </c>
      <c r="AG29" s="10" t="s">
        <v>465</v>
      </c>
      <c r="AH29" s="9" t="s">
        <v>1892</v>
      </c>
      <c r="AJ29" s="28" t="s">
        <v>1893</v>
      </c>
      <c r="AK29" s="27"/>
      <c r="AM29" s="24" t="s">
        <v>1894</v>
      </c>
      <c r="AN29" s="27"/>
      <c r="AQ29" s="25" t="s">
        <v>1895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5390</v>
      </c>
      <c r="BA29" s="14">
        <f t="shared" si="2"/>
        <v>1140590</v>
      </c>
      <c r="BB29" s="16">
        <f t="shared" si="3"/>
        <v>1145980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1896</v>
      </c>
      <c r="I30" s="23"/>
      <c r="J30" s="21" t="s">
        <v>1897</v>
      </c>
      <c r="K30" s="23"/>
      <c r="L30" s="23"/>
      <c r="P30" s="20" t="s">
        <v>1898</v>
      </c>
      <c r="Q30" s="23"/>
      <c r="R30" s="23"/>
      <c r="S30" s="23"/>
      <c r="T30" s="23"/>
      <c r="U30" s="21" t="s">
        <v>1899</v>
      </c>
      <c r="V30" s="23"/>
      <c r="W30" s="23"/>
      <c r="X30" s="23"/>
      <c r="Z30" s="11" t="s">
        <v>1900</v>
      </c>
      <c r="AD30" s="12" t="s">
        <v>1901</v>
      </c>
      <c r="AE30" s="11" t="s">
        <v>1902</v>
      </c>
      <c r="AF30" s="11" t="s">
        <v>1903</v>
      </c>
      <c r="AG30" s="12" t="s">
        <v>1904</v>
      </c>
      <c r="AH30" s="11" t="s">
        <v>1905</v>
      </c>
      <c r="AJ30" s="21" t="s">
        <v>1906</v>
      </c>
      <c r="AK30" s="23"/>
      <c r="AM30" s="20" t="s">
        <v>1907</v>
      </c>
      <c r="AN30" s="23"/>
      <c r="AQ30" s="21" t="s">
        <v>1908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702540</v>
      </c>
      <c r="AZ30" s="18">
        <f t="shared" si="1"/>
        <v>1605230</v>
      </c>
      <c r="BA30" s="18">
        <f t="shared" si="2"/>
        <v>14642430</v>
      </c>
      <c r="BB30" s="17">
        <f t="shared" si="3"/>
        <v>16950200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3" width="14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1909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1910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1911</v>
      </c>
      <c r="I18" s="27"/>
      <c r="J18" s="28" t="s">
        <v>1912</v>
      </c>
      <c r="K18" s="27"/>
      <c r="L18" s="27"/>
      <c r="P18" s="24" t="s">
        <v>1913</v>
      </c>
      <c r="Q18" s="27"/>
      <c r="R18" s="27"/>
      <c r="S18" s="27"/>
      <c r="T18" s="27"/>
      <c r="U18" s="28" t="s">
        <v>1914</v>
      </c>
      <c r="V18" s="27"/>
      <c r="W18" s="27"/>
      <c r="X18" s="27"/>
      <c r="Z18" s="9" t="s">
        <v>1915</v>
      </c>
      <c r="AD18" s="10" t="s">
        <v>1916</v>
      </c>
      <c r="AE18" s="9" t="s">
        <v>1917</v>
      </c>
      <c r="AF18" s="9" t="s">
        <v>1918</v>
      </c>
      <c r="AG18" s="10" t="s">
        <v>1919</v>
      </c>
      <c r="AH18" s="9" t="s">
        <v>1920</v>
      </c>
      <c r="AJ18" s="28" t="s">
        <v>1921</v>
      </c>
      <c r="AK18" s="27"/>
      <c r="AM18" s="24" t="s">
        <v>1922</v>
      </c>
      <c r="AN18" s="27"/>
      <c r="AQ18" s="25" t="s">
        <v>1923</v>
      </c>
      <c r="AR18" s="27"/>
      <c r="AV18" s="13">
        <v>110</v>
      </c>
      <c r="AW18" s="13">
        <v>270</v>
      </c>
      <c r="AX18" s="13">
        <v>110</v>
      </c>
      <c r="AY18" s="14">
        <f>AW18*Z18</f>
        <v>30312090</v>
      </c>
      <c r="AZ18" s="14">
        <f>AV18*J18</f>
        <v>48737370</v>
      </c>
      <c r="BA18" s="14">
        <f>AX18*AJ18</f>
        <v>19033520</v>
      </c>
      <c r="BB18" s="16">
        <f>AY18+AZ18+BA18</f>
        <v>98082980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1924</v>
      </c>
      <c r="I19" s="27"/>
      <c r="J19" s="28" t="s">
        <v>1925</v>
      </c>
      <c r="K19" s="27"/>
      <c r="L19" s="27"/>
      <c r="P19" s="24" t="s">
        <v>1926</v>
      </c>
      <c r="Q19" s="27"/>
      <c r="R19" s="27"/>
      <c r="S19" s="27"/>
      <c r="T19" s="27"/>
      <c r="U19" s="28" t="s">
        <v>1927</v>
      </c>
      <c r="V19" s="27"/>
      <c r="W19" s="27"/>
      <c r="X19" s="27"/>
      <c r="Z19" s="9" t="s">
        <v>1928</v>
      </c>
      <c r="AD19" s="10" t="s">
        <v>1929</v>
      </c>
      <c r="AE19" s="9" t="s">
        <v>1930</v>
      </c>
      <c r="AF19" s="9" t="s">
        <v>1931</v>
      </c>
      <c r="AG19" s="10" t="s">
        <v>1932</v>
      </c>
      <c r="AH19" s="9" t="s">
        <v>1933</v>
      </c>
      <c r="AJ19" s="28" t="s">
        <v>1934</v>
      </c>
      <c r="AK19" s="27"/>
      <c r="AM19" s="24" t="s">
        <v>1935</v>
      </c>
      <c r="AN19" s="27"/>
      <c r="AQ19" s="25" t="s">
        <v>1936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29611710</v>
      </c>
      <c r="AZ19" s="14">
        <f t="shared" ref="AZ19:AZ30" si="1">AV19*J19</f>
        <v>52497830</v>
      </c>
      <c r="BA19" s="14">
        <f t="shared" ref="BA19:BA30" si="2">AX19*AJ19</f>
        <v>21539100</v>
      </c>
      <c r="BB19" s="16">
        <f t="shared" ref="BB19:BB30" si="3">AY19+AZ19+BA19</f>
        <v>103648640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1937</v>
      </c>
      <c r="I20" s="27"/>
      <c r="J20" s="28" t="s">
        <v>1938</v>
      </c>
      <c r="K20" s="27"/>
      <c r="L20" s="27"/>
      <c r="P20" s="24" t="s">
        <v>1939</v>
      </c>
      <c r="Q20" s="27"/>
      <c r="R20" s="27"/>
      <c r="S20" s="27"/>
      <c r="T20" s="27"/>
      <c r="U20" s="28" t="s">
        <v>1940</v>
      </c>
      <c r="V20" s="27"/>
      <c r="W20" s="27"/>
      <c r="X20" s="27"/>
      <c r="Z20" s="9" t="s">
        <v>1941</v>
      </c>
      <c r="AD20" s="10" t="s">
        <v>1942</v>
      </c>
      <c r="AE20" s="9" t="s">
        <v>1943</v>
      </c>
      <c r="AF20" s="9" t="s">
        <v>1944</v>
      </c>
      <c r="AG20" s="10" t="s">
        <v>1945</v>
      </c>
      <c r="AH20" s="9" t="s">
        <v>1946</v>
      </c>
      <c r="AJ20" s="28" t="s">
        <v>1947</v>
      </c>
      <c r="AK20" s="27"/>
      <c r="AM20" s="24" t="s">
        <v>1948</v>
      </c>
      <c r="AN20" s="27"/>
      <c r="AQ20" s="25" t="s">
        <v>1949</v>
      </c>
      <c r="AR20" s="27"/>
      <c r="AV20" s="13">
        <v>110</v>
      </c>
      <c r="AW20" s="13">
        <v>270</v>
      </c>
      <c r="AX20" s="13">
        <v>110</v>
      </c>
      <c r="AY20" s="14">
        <f t="shared" si="0"/>
        <v>29821500</v>
      </c>
      <c r="AZ20" s="14">
        <f t="shared" si="1"/>
        <v>61082010</v>
      </c>
      <c r="BA20" s="14">
        <f t="shared" si="2"/>
        <v>25250390</v>
      </c>
      <c r="BB20" s="16">
        <f t="shared" si="3"/>
        <v>116153900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1950</v>
      </c>
      <c r="I21" s="27"/>
      <c r="J21" s="28" t="s">
        <v>1951</v>
      </c>
      <c r="K21" s="27"/>
      <c r="L21" s="27"/>
      <c r="P21" s="24" t="s">
        <v>1952</v>
      </c>
      <c r="Q21" s="27"/>
      <c r="R21" s="27"/>
      <c r="S21" s="27"/>
      <c r="T21" s="27"/>
      <c r="U21" s="28" t="s">
        <v>1953</v>
      </c>
      <c r="V21" s="27"/>
      <c r="W21" s="27"/>
      <c r="X21" s="27"/>
      <c r="Z21" s="9" t="s">
        <v>1954</v>
      </c>
      <c r="AD21" s="10" t="s">
        <v>1955</v>
      </c>
      <c r="AE21" s="9" t="s">
        <v>1956</v>
      </c>
      <c r="AF21" s="9" t="s">
        <v>1957</v>
      </c>
      <c r="AG21" s="10" t="s">
        <v>1958</v>
      </c>
      <c r="AH21" s="9" t="s">
        <v>1959</v>
      </c>
      <c r="AJ21" s="28" t="s">
        <v>1960</v>
      </c>
      <c r="AK21" s="27"/>
      <c r="AM21" s="24" t="s">
        <v>1961</v>
      </c>
      <c r="AN21" s="27"/>
      <c r="AQ21" s="25" t="s">
        <v>1962</v>
      </c>
      <c r="AR21" s="27"/>
      <c r="AV21" s="13">
        <v>110</v>
      </c>
      <c r="AW21" s="13">
        <v>270</v>
      </c>
      <c r="AX21" s="13">
        <v>110</v>
      </c>
      <c r="AY21" s="14">
        <f t="shared" si="0"/>
        <v>25119450</v>
      </c>
      <c r="AZ21" s="14">
        <f t="shared" si="1"/>
        <v>68467630</v>
      </c>
      <c r="BA21" s="14">
        <f t="shared" si="2"/>
        <v>23906410</v>
      </c>
      <c r="BB21" s="16">
        <f t="shared" si="3"/>
        <v>117493490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1963</v>
      </c>
      <c r="I22" s="27"/>
      <c r="J22" s="28" t="s">
        <v>1964</v>
      </c>
      <c r="K22" s="27"/>
      <c r="L22" s="27"/>
      <c r="P22" s="24" t="s">
        <v>1965</v>
      </c>
      <c r="Q22" s="27"/>
      <c r="R22" s="27"/>
      <c r="S22" s="27"/>
      <c r="T22" s="27"/>
      <c r="U22" s="28" t="s">
        <v>1966</v>
      </c>
      <c r="V22" s="27"/>
      <c r="W22" s="27"/>
      <c r="X22" s="27"/>
      <c r="Z22" s="9" t="s">
        <v>1967</v>
      </c>
      <c r="AD22" s="10" t="s">
        <v>1968</v>
      </c>
      <c r="AE22" s="9" t="s">
        <v>1969</v>
      </c>
      <c r="AF22" s="9" t="s">
        <v>1970</v>
      </c>
      <c r="AG22" s="10" t="s">
        <v>1971</v>
      </c>
      <c r="AH22" s="9" t="s">
        <v>1972</v>
      </c>
      <c r="AJ22" s="28" t="s">
        <v>1973</v>
      </c>
      <c r="AK22" s="27"/>
      <c r="AM22" s="24" t="s">
        <v>1974</v>
      </c>
      <c r="AN22" s="27"/>
      <c r="AQ22" s="25" t="s">
        <v>1975</v>
      </c>
      <c r="AR22" s="27"/>
      <c r="AV22" s="13">
        <v>110</v>
      </c>
      <c r="AW22" s="13">
        <v>270</v>
      </c>
      <c r="AX22" s="13">
        <v>110</v>
      </c>
      <c r="AY22" s="14">
        <f t="shared" si="0"/>
        <v>24988230</v>
      </c>
      <c r="AZ22" s="14">
        <f t="shared" si="1"/>
        <v>76158610</v>
      </c>
      <c r="BA22" s="14">
        <f t="shared" si="2"/>
        <v>25303190</v>
      </c>
      <c r="BB22" s="16">
        <f t="shared" si="3"/>
        <v>126450030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1976</v>
      </c>
      <c r="I23" s="27"/>
      <c r="J23" s="28" t="s">
        <v>1977</v>
      </c>
      <c r="K23" s="27"/>
      <c r="L23" s="27"/>
      <c r="P23" s="24" t="s">
        <v>1978</v>
      </c>
      <c r="Q23" s="27"/>
      <c r="R23" s="27"/>
      <c r="S23" s="27"/>
      <c r="T23" s="27"/>
      <c r="U23" s="28" t="s">
        <v>1979</v>
      </c>
      <c r="V23" s="27"/>
      <c r="W23" s="27"/>
      <c r="X23" s="27"/>
      <c r="Z23" s="9" t="s">
        <v>1980</v>
      </c>
      <c r="AD23" s="10" t="s">
        <v>1981</v>
      </c>
      <c r="AE23" s="9" t="s">
        <v>1982</v>
      </c>
      <c r="AF23" s="9" t="s">
        <v>1983</v>
      </c>
      <c r="AG23" s="10" t="s">
        <v>1984</v>
      </c>
      <c r="AH23" s="9" t="s">
        <v>1985</v>
      </c>
      <c r="AJ23" s="28" t="s">
        <v>1986</v>
      </c>
      <c r="AK23" s="27"/>
      <c r="AM23" s="24" t="s">
        <v>1987</v>
      </c>
      <c r="AN23" s="27"/>
      <c r="AQ23" s="25" t="s">
        <v>1988</v>
      </c>
      <c r="AR23" s="27"/>
      <c r="AV23" s="13">
        <v>110</v>
      </c>
      <c r="AW23" s="13">
        <v>270</v>
      </c>
      <c r="AX23" s="13">
        <v>110</v>
      </c>
      <c r="AY23" s="14">
        <f t="shared" si="0"/>
        <v>34782750</v>
      </c>
      <c r="AZ23" s="14">
        <f t="shared" si="1"/>
        <v>89041150</v>
      </c>
      <c r="BA23" s="14">
        <f t="shared" si="2"/>
        <v>24199340</v>
      </c>
      <c r="BB23" s="16">
        <f t="shared" si="3"/>
        <v>148023240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1989</v>
      </c>
      <c r="I24" s="27"/>
      <c r="J24" s="28" t="s">
        <v>1990</v>
      </c>
      <c r="K24" s="27"/>
      <c r="L24" s="27"/>
      <c r="P24" s="24" t="s">
        <v>1991</v>
      </c>
      <c r="Q24" s="27"/>
      <c r="R24" s="27"/>
      <c r="S24" s="27"/>
      <c r="T24" s="27"/>
      <c r="U24" s="28" t="s">
        <v>1992</v>
      </c>
      <c r="V24" s="27"/>
      <c r="W24" s="27"/>
      <c r="X24" s="27"/>
      <c r="Z24" s="9" t="s">
        <v>1993</v>
      </c>
      <c r="AD24" s="10" t="s">
        <v>1994</v>
      </c>
      <c r="AE24" s="9" t="s">
        <v>1995</v>
      </c>
      <c r="AF24" s="9" t="s">
        <v>1996</v>
      </c>
      <c r="AG24" s="10" t="s">
        <v>1997</v>
      </c>
      <c r="AH24" s="9" t="s">
        <v>1998</v>
      </c>
      <c r="AJ24" s="28" t="s">
        <v>1999</v>
      </c>
      <c r="AK24" s="27"/>
      <c r="AM24" s="24" t="s">
        <v>2000</v>
      </c>
      <c r="AN24" s="27"/>
      <c r="AQ24" s="25" t="s">
        <v>2001</v>
      </c>
      <c r="AR24" s="27"/>
      <c r="AV24" s="13">
        <v>110</v>
      </c>
      <c r="AW24" s="13">
        <v>270</v>
      </c>
      <c r="AX24" s="13">
        <v>110</v>
      </c>
      <c r="AY24" s="14">
        <f t="shared" si="0"/>
        <v>39474540</v>
      </c>
      <c r="AZ24" s="14">
        <f t="shared" si="1"/>
        <v>86537110</v>
      </c>
      <c r="BA24" s="14">
        <f t="shared" si="2"/>
        <v>17693170</v>
      </c>
      <c r="BB24" s="16">
        <f t="shared" si="3"/>
        <v>143704820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2002</v>
      </c>
      <c r="I25" s="27"/>
      <c r="J25" s="28" t="s">
        <v>2003</v>
      </c>
      <c r="K25" s="27"/>
      <c r="L25" s="27"/>
      <c r="P25" s="24" t="s">
        <v>2004</v>
      </c>
      <c r="Q25" s="27"/>
      <c r="R25" s="27"/>
      <c r="S25" s="27"/>
      <c r="T25" s="27"/>
      <c r="U25" s="28" t="s">
        <v>2005</v>
      </c>
      <c r="V25" s="27"/>
      <c r="W25" s="27"/>
      <c r="X25" s="27"/>
      <c r="Z25" s="9" t="s">
        <v>2006</v>
      </c>
      <c r="AD25" s="10" t="s">
        <v>2007</v>
      </c>
      <c r="AE25" s="9" t="s">
        <v>2008</v>
      </c>
      <c r="AF25" s="9" t="s">
        <v>2009</v>
      </c>
      <c r="AG25" s="10" t="s">
        <v>2010</v>
      </c>
      <c r="AH25" s="9" t="s">
        <v>2011</v>
      </c>
      <c r="AJ25" s="28" t="s">
        <v>2012</v>
      </c>
      <c r="AK25" s="27"/>
      <c r="AM25" s="24" t="s">
        <v>2013</v>
      </c>
      <c r="AN25" s="27"/>
      <c r="AQ25" s="25" t="s">
        <v>2014</v>
      </c>
      <c r="AR25" s="27"/>
      <c r="AV25" s="13">
        <v>110</v>
      </c>
      <c r="AW25" s="13">
        <v>270</v>
      </c>
      <c r="AX25" s="13">
        <v>110</v>
      </c>
      <c r="AY25" s="14">
        <f t="shared" si="0"/>
        <v>31718250</v>
      </c>
      <c r="AZ25" s="14">
        <f t="shared" si="1"/>
        <v>79929960</v>
      </c>
      <c r="BA25" s="14">
        <f t="shared" si="2"/>
        <v>21514460</v>
      </c>
      <c r="BB25" s="16">
        <f t="shared" si="3"/>
        <v>133162670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2015</v>
      </c>
      <c r="I26" s="27"/>
      <c r="J26" s="28" t="s">
        <v>2016</v>
      </c>
      <c r="K26" s="27"/>
      <c r="L26" s="27"/>
      <c r="P26" s="24" t="s">
        <v>2017</v>
      </c>
      <c r="Q26" s="27"/>
      <c r="R26" s="27"/>
      <c r="S26" s="27"/>
      <c r="T26" s="27"/>
      <c r="U26" s="28" t="s">
        <v>2018</v>
      </c>
      <c r="V26" s="27"/>
      <c r="W26" s="27"/>
      <c r="X26" s="27"/>
      <c r="Z26" s="9" t="s">
        <v>2019</v>
      </c>
      <c r="AD26" s="10" t="s">
        <v>2020</v>
      </c>
      <c r="AE26" s="9" t="s">
        <v>2021</v>
      </c>
      <c r="AF26" s="9" t="s">
        <v>2022</v>
      </c>
      <c r="AG26" s="10" t="s">
        <v>2023</v>
      </c>
      <c r="AH26" s="9" t="s">
        <v>2024</v>
      </c>
      <c r="AJ26" s="28" t="s">
        <v>2025</v>
      </c>
      <c r="AK26" s="27"/>
      <c r="AM26" s="24" t="s">
        <v>2026</v>
      </c>
      <c r="AN26" s="27"/>
      <c r="AQ26" s="25" t="s">
        <v>2027</v>
      </c>
      <c r="AR26" s="27"/>
      <c r="AV26" s="13">
        <v>110</v>
      </c>
      <c r="AW26" s="13">
        <v>270</v>
      </c>
      <c r="AX26" s="13">
        <v>110</v>
      </c>
      <c r="AY26" s="14">
        <f t="shared" si="0"/>
        <v>28916460</v>
      </c>
      <c r="AZ26" s="14">
        <f t="shared" si="1"/>
        <v>81206180</v>
      </c>
      <c r="BA26" s="14">
        <f t="shared" si="2"/>
        <v>26341260</v>
      </c>
      <c r="BB26" s="16">
        <f t="shared" si="3"/>
        <v>136463900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2028</v>
      </c>
      <c r="I27" s="27"/>
      <c r="J27" s="28" t="s">
        <v>2029</v>
      </c>
      <c r="K27" s="27"/>
      <c r="L27" s="27"/>
      <c r="P27" s="24" t="s">
        <v>2030</v>
      </c>
      <c r="Q27" s="27"/>
      <c r="R27" s="27"/>
      <c r="S27" s="27"/>
      <c r="T27" s="27"/>
      <c r="U27" s="28" t="s">
        <v>2031</v>
      </c>
      <c r="V27" s="27"/>
      <c r="W27" s="27"/>
      <c r="X27" s="27"/>
      <c r="Z27" s="9" t="s">
        <v>2032</v>
      </c>
      <c r="AD27" s="10" t="s">
        <v>2033</v>
      </c>
      <c r="AE27" s="9" t="s">
        <v>2034</v>
      </c>
      <c r="AF27" s="9" t="s">
        <v>2035</v>
      </c>
      <c r="AG27" s="10" t="s">
        <v>2036</v>
      </c>
      <c r="AH27" s="9" t="s">
        <v>2037</v>
      </c>
      <c r="AJ27" s="28" t="s">
        <v>2038</v>
      </c>
      <c r="AK27" s="27"/>
      <c r="AM27" s="24" t="s">
        <v>2039</v>
      </c>
      <c r="AN27" s="27"/>
      <c r="AQ27" s="25" t="s">
        <v>2040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32029020</v>
      </c>
      <c r="AZ27" s="14">
        <f t="shared" si="1"/>
        <v>77422620</v>
      </c>
      <c r="BA27" s="14">
        <f t="shared" si="2"/>
        <v>26479750</v>
      </c>
      <c r="BB27" s="16">
        <f t="shared" si="3"/>
        <v>135931390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2041</v>
      </c>
      <c r="I28" s="27"/>
      <c r="J28" s="28" t="s">
        <v>2042</v>
      </c>
      <c r="K28" s="27"/>
      <c r="L28" s="27"/>
      <c r="P28" s="24" t="s">
        <v>2043</v>
      </c>
      <c r="Q28" s="27"/>
      <c r="R28" s="27"/>
      <c r="S28" s="27"/>
      <c r="T28" s="27"/>
      <c r="U28" s="28" t="s">
        <v>2044</v>
      </c>
      <c r="V28" s="27"/>
      <c r="W28" s="27"/>
      <c r="X28" s="27"/>
      <c r="Z28" s="9" t="s">
        <v>2045</v>
      </c>
      <c r="AD28" s="10" t="s">
        <v>2046</v>
      </c>
      <c r="AE28" s="9" t="s">
        <v>2047</v>
      </c>
      <c r="AF28" s="9" t="s">
        <v>2048</v>
      </c>
      <c r="AG28" s="10" t="s">
        <v>2049</v>
      </c>
      <c r="AH28" s="9" t="s">
        <v>2050</v>
      </c>
      <c r="AJ28" s="28" t="s">
        <v>2051</v>
      </c>
      <c r="AK28" s="27"/>
      <c r="AM28" s="24" t="s">
        <v>2052</v>
      </c>
      <c r="AN28" s="27"/>
      <c r="AQ28" s="25" t="s">
        <v>2053</v>
      </c>
      <c r="AR28" s="27"/>
      <c r="AV28" s="13">
        <v>110</v>
      </c>
      <c r="AW28" s="13">
        <v>270</v>
      </c>
      <c r="AX28" s="13">
        <v>110</v>
      </c>
      <c r="AY28" s="14">
        <f t="shared" si="0"/>
        <v>26884710</v>
      </c>
      <c r="AZ28" s="14">
        <f t="shared" si="1"/>
        <v>60532670</v>
      </c>
      <c r="BA28" s="14">
        <f t="shared" si="2"/>
        <v>26195730</v>
      </c>
      <c r="BB28" s="16">
        <f t="shared" si="3"/>
        <v>113613110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2054</v>
      </c>
      <c r="I29" s="27"/>
      <c r="J29" s="28" t="s">
        <v>2055</v>
      </c>
      <c r="K29" s="27"/>
      <c r="L29" s="27"/>
      <c r="P29" s="24" t="s">
        <v>2056</v>
      </c>
      <c r="Q29" s="27"/>
      <c r="R29" s="27"/>
      <c r="S29" s="27"/>
      <c r="T29" s="27"/>
      <c r="U29" s="28" t="s">
        <v>2057</v>
      </c>
      <c r="V29" s="27"/>
      <c r="W29" s="27"/>
      <c r="X29" s="27"/>
      <c r="Z29" s="9" t="s">
        <v>2058</v>
      </c>
      <c r="AD29" s="10" t="s">
        <v>2059</v>
      </c>
      <c r="AE29" s="9" t="s">
        <v>2060</v>
      </c>
      <c r="AF29" s="9" t="s">
        <v>2061</v>
      </c>
      <c r="AG29" s="10" t="s">
        <v>2062</v>
      </c>
      <c r="AH29" s="9" t="s">
        <v>2063</v>
      </c>
      <c r="AJ29" s="28" t="s">
        <v>2064</v>
      </c>
      <c r="AK29" s="27"/>
      <c r="AM29" s="24" t="s">
        <v>2065</v>
      </c>
      <c r="AN29" s="27"/>
      <c r="AQ29" s="25" t="s">
        <v>2066</v>
      </c>
      <c r="AR29" s="27"/>
      <c r="AV29" s="13">
        <v>110</v>
      </c>
      <c r="AW29" s="13">
        <v>270</v>
      </c>
      <c r="AX29" s="13">
        <v>110</v>
      </c>
      <c r="AY29" s="14">
        <f t="shared" si="0"/>
        <v>34159590</v>
      </c>
      <c r="AZ29" s="14">
        <f t="shared" si="1"/>
        <v>61979280</v>
      </c>
      <c r="BA29" s="14">
        <f t="shared" si="2"/>
        <v>21305790</v>
      </c>
      <c r="BB29" s="16">
        <f t="shared" si="3"/>
        <v>117444660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2067</v>
      </c>
      <c r="I30" s="23"/>
      <c r="J30" s="21" t="s">
        <v>2068</v>
      </c>
      <c r="K30" s="23"/>
      <c r="L30" s="23"/>
      <c r="P30" s="20" t="s">
        <v>2069</v>
      </c>
      <c r="Q30" s="23"/>
      <c r="R30" s="23"/>
      <c r="S30" s="23"/>
      <c r="T30" s="23"/>
      <c r="U30" s="21" t="s">
        <v>2070</v>
      </c>
      <c r="V30" s="23"/>
      <c r="W30" s="23"/>
      <c r="X30" s="23"/>
      <c r="Z30" s="11" t="s">
        <v>2071</v>
      </c>
      <c r="AD30" s="12" t="s">
        <v>2072</v>
      </c>
      <c r="AE30" s="11" t="s">
        <v>2073</v>
      </c>
      <c r="AF30" s="11" t="s">
        <v>2074</v>
      </c>
      <c r="AG30" s="12" t="s">
        <v>2075</v>
      </c>
      <c r="AH30" s="11" t="s">
        <v>2076</v>
      </c>
      <c r="AJ30" s="21" t="s">
        <v>2077</v>
      </c>
      <c r="AK30" s="23"/>
      <c r="AM30" s="20" t="s">
        <v>2078</v>
      </c>
      <c r="AN30" s="23"/>
      <c r="AQ30" s="21" t="s">
        <v>2079</v>
      </c>
      <c r="AR30" s="23"/>
      <c r="AV30" s="13">
        <v>110</v>
      </c>
      <c r="AW30" s="13">
        <v>270</v>
      </c>
      <c r="AX30" s="13">
        <v>110</v>
      </c>
      <c r="AY30" s="18">
        <f t="shared" si="0"/>
        <v>367818300</v>
      </c>
      <c r="AZ30" s="18">
        <f t="shared" si="1"/>
        <v>843592420</v>
      </c>
      <c r="BA30" s="18">
        <f t="shared" si="2"/>
        <v>278762110</v>
      </c>
      <c r="BB30" s="17">
        <f t="shared" si="3"/>
        <v>1490172830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2" max="52" width="13.5703125" bestFit="1" customWidth="1"/>
    <col min="53" max="53" width="14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2080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2081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2082</v>
      </c>
      <c r="I18" s="27"/>
      <c r="J18" s="28" t="s">
        <v>2083</v>
      </c>
      <c r="K18" s="27"/>
      <c r="L18" s="27"/>
      <c r="P18" s="24" t="s">
        <v>2084</v>
      </c>
      <c r="Q18" s="27"/>
      <c r="R18" s="27"/>
      <c r="S18" s="27"/>
      <c r="T18" s="27"/>
      <c r="U18" s="28" t="s">
        <v>450</v>
      </c>
      <c r="V18" s="27"/>
      <c r="W18" s="27"/>
      <c r="X18" s="27"/>
      <c r="Z18" s="9" t="s">
        <v>457</v>
      </c>
      <c r="AD18" s="10" t="s">
        <v>2085</v>
      </c>
      <c r="AE18" s="9" t="s">
        <v>2086</v>
      </c>
      <c r="AF18" s="9" t="s">
        <v>2087</v>
      </c>
      <c r="AG18" s="10" t="s">
        <v>2088</v>
      </c>
      <c r="AH18" s="9" t="s">
        <v>2089</v>
      </c>
      <c r="AJ18" s="28" t="s">
        <v>2090</v>
      </c>
      <c r="AK18" s="27"/>
      <c r="AM18" s="24" t="s">
        <v>2091</v>
      </c>
      <c r="AN18" s="27"/>
      <c r="AQ18" s="25" t="s">
        <v>2092</v>
      </c>
      <c r="AR18" s="27"/>
      <c r="AV18" s="13">
        <v>110</v>
      </c>
      <c r="AW18" s="13">
        <v>270</v>
      </c>
      <c r="AX18" s="13">
        <v>110</v>
      </c>
      <c r="AY18" s="14">
        <f>AW18*Z18</f>
        <v>1350</v>
      </c>
      <c r="AZ18" s="14">
        <f>AV18*J18</f>
        <v>913330</v>
      </c>
      <c r="BA18" s="14">
        <f>AX18*AJ18</f>
        <v>8213810</v>
      </c>
      <c r="BB18" s="16">
        <f>AY18+AZ18+BA18</f>
        <v>9128490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2093</v>
      </c>
      <c r="I19" s="27"/>
      <c r="J19" s="28" t="s">
        <v>2094</v>
      </c>
      <c r="K19" s="27"/>
      <c r="L19" s="27"/>
      <c r="P19" s="24" t="s">
        <v>2095</v>
      </c>
      <c r="Q19" s="27"/>
      <c r="R19" s="27"/>
      <c r="S19" s="27"/>
      <c r="T19" s="27"/>
      <c r="U19" s="28" t="s">
        <v>469</v>
      </c>
      <c r="V19" s="27"/>
      <c r="W19" s="27"/>
      <c r="X19" s="27"/>
      <c r="Z19" s="9" t="s">
        <v>57</v>
      </c>
      <c r="AD19" s="10" t="s">
        <v>450</v>
      </c>
      <c r="AE19" s="9" t="s">
        <v>2096</v>
      </c>
      <c r="AF19" s="9" t="s">
        <v>2097</v>
      </c>
      <c r="AG19" s="10" t="s">
        <v>2098</v>
      </c>
      <c r="AH19" s="9" t="s">
        <v>2099</v>
      </c>
      <c r="AJ19" s="28" t="s">
        <v>2100</v>
      </c>
      <c r="AK19" s="27"/>
      <c r="AM19" s="24" t="s">
        <v>2101</v>
      </c>
      <c r="AN19" s="27"/>
      <c r="AQ19" s="25" t="s">
        <v>2102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810</v>
      </c>
      <c r="AZ19" s="14">
        <f t="shared" ref="AZ19:AZ30" si="1">AV19*J19</f>
        <v>1125960</v>
      </c>
      <c r="BA19" s="14">
        <f t="shared" ref="BA19:BA30" si="2">AX19*AJ19</f>
        <v>8700120</v>
      </c>
      <c r="BB19" s="16">
        <f t="shared" ref="BB19:BB30" si="3">AY19+AZ19+BA19</f>
        <v>9826890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2103</v>
      </c>
      <c r="I20" s="27"/>
      <c r="J20" s="28" t="s">
        <v>2104</v>
      </c>
      <c r="K20" s="27"/>
      <c r="L20" s="27"/>
      <c r="P20" s="24" t="s">
        <v>2105</v>
      </c>
      <c r="Q20" s="27"/>
      <c r="R20" s="27"/>
      <c r="S20" s="27"/>
      <c r="T20" s="27"/>
      <c r="U20" s="28" t="s">
        <v>446</v>
      </c>
      <c r="V20" s="27"/>
      <c r="W20" s="27"/>
      <c r="X20" s="27"/>
      <c r="Z20" s="9" t="s">
        <v>20</v>
      </c>
      <c r="AD20" s="10" t="s">
        <v>446</v>
      </c>
      <c r="AE20" s="9" t="s">
        <v>2106</v>
      </c>
      <c r="AF20" s="9" t="s">
        <v>2104</v>
      </c>
      <c r="AG20" s="10" t="s">
        <v>2107</v>
      </c>
      <c r="AH20" s="9" t="s">
        <v>2108</v>
      </c>
      <c r="AJ20" s="28" t="s">
        <v>2109</v>
      </c>
      <c r="AK20" s="27"/>
      <c r="AM20" s="24" t="s">
        <v>2110</v>
      </c>
      <c r="AN20" s="27"/>
      <c r="AQ20" s="25" t="s">
        <v>2111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1371920</v>
      </c>
      <c r="BA20" s="14">
        <f t="shared" si="2"/>
        <v>11112860</v>
      </c>
      <c r="BB20" s="16">
        <f t="shared" si="3"/>
        <v>12484780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2112</v>
      </c>
      <c r="I21" s="27"/>
      <c r="J21" s="28" t="s">
        <v>2113</v>
      </c>
      <c r="K21" s="27"/>
      <c r="L21" s="27"/>
      <c r="P21" s="24" t="s">
        <v>2114</v>
      </c>
      <c r="Q21" s="27"/>
      <c r="R21" s="27"/>
      <c r="S21" s="27"/>
      <c r="T21" s="27"/>
      <c r="U21" s="28" t="s">
        <v>469</v>
      </c>
      <c r="V21" s="27"/>
      <c r="W21" s="27"/>
      <c r="X21" s="27"/>
      <c r="Z21" s="9" t="s">
        <v>20</v>
      </c>
      <c r="AD21" s="10" t="s">
        <v>469</v>
      </c>
      <c r="AE21" s="9" t="s">
        <v>2115</v>
      </c>
      <c r="AF21" s="9" t="s">
        <v>2113</v>
      </c>
      <c r="AG21" s="10" t="s">
        <v>2116</v>
      </c>
      <c r="AH21" s="9" t="s">
        <v>2117</v>
      </c>
      <c r="AJ21" s="28" t="s">
        <v>2118</v>
      </c>
      <c r="AK21" s="27"/>
      <c r="AM21" s="24" t="s">
        <v>2119</v>
      </c>
      <c r="AN21" s="27"/>
      <c r="AQ21" s="25" t="s">
        <v>2120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1545390</v>
      </c>
      <c r="BA21" s="14">
        <f t="shared" si="2"/>
        <v>10334500</v>
      </c>
      <c r="BB21" s="16">
        <f t="shared" si="3"/>
        <v>11879890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2121</v>
      </c>
      <c r="I22" s="27"/>
      <c r="J22" s="28" t="s">
        <v>2122</v>
      </c>
      <c r="K22" s="27"/>
      <c r="L22" s="27"/>
      <c r="P22" s="24" t="s">
        <v>2123</v>
      </c>
      <c r="Q22" s="27"/>
      <c r="R22" s="27"/>
      <c r="S22" s="27"/>
      <c r="T22" s="27"/>
      <c r="U22" s="28" t="s">
        <v>439</v>
      </c>
      <c r="V22" s="27"/>
      <c r="W22" s="27"/>
      <c r="X22" s="27"/>
      <c r="Z22" s="9" t="s">
        <v>20</v>
      </c>
      <c r="AD22" s="10" t="s">
        <v>439</v>
      </c>
      <c r="AE22" s="9" t="s">
        <v>2124</v>
      </c>
      <c r="AF22" s="9" t="s">
        <v>2122</v>
      </c>
      <c r="AG22" s="10" t="s">
        <v>1582</v>
      </c>
      <c r="AH22" s="9" t="s">
        <v>2125</v>
      </c>
      <c r="AJ22" s="28" t="s">
        <v>2126</v>
      </c>
      <c r="AK22" s="27"/>
      <c r="AM22" s="24" t="s">
        <v>2127</v>
      </c>
      <c r="AN22" s="27"/>
      <c r="AQ22" s="25" t="s">
        <v>2128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1558920</v>
      </c>
      <c r="BA22" s="14">
        <f t="shared" si="2"/>
        <v>11071500</v>
      </c>
      <c r="BB22" s="16">
        <f t="shared" si="3"/>
        <v>12630420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2129</v>
      </c>
      <c r="I23" s="27"/>
      <c r="J23" s="28" t="s">
        <v>2130</v>
      </c>
      <c r="K23" s="27"/>
      <c r="L23" s="27"/>
      <c r="P23" s="24" t="s">
        <v>2131</v>
      </c>
      <c r="Q23" s="27"/>
      <c r="R23" s="27"/>
      <c r="S23" s="27"/>
      <c r="T23" s="27"/>
      <c r="U23" s="28" t="s">
        <v>458</v>
      </c>
      <c r="V23" s="27"/>
      <c r="W23" s="27"/>
      <c r="X23" s="27"/>
      <c r="Z23" s="9" t="s">
        <v>450</v>
      </c>
      <c r="AD23" s="10" t="s">
        <v>2132</v>
      </c>
      <c r="AE23" s="9" t="s">
        <v>2133</v>
      </c>
      <c r="AF23" s="9" t="s">
        <v>2134</v>
      </c>
      <c r="AG23" s="10" t="s">
        <v>2135</v>
      </c>
      <c r="AH23" s="9" t="s">
        <v>2136</v>
      </c>
      <c r="AJ23" s="28" t="s">
        <v>2137</v>
      </c>
      <c r="AK23" s="27"/>
      <c r="AM23" s="24" t="s">
        <v>2138</v>
      </c>
      <c r="AN23" s="27"/>
      <c r="AQ23" s="25" t="s">
        <v>2139</v>
      </c>
      <c r="AR23" s="27"/>
      <c r="AV23" s="13">
        <v>110</v>
      </c>
      <c r="AW23" s="13">
        <v>270</v>
      </c>
      <c r="AX23" s="13">
        <v>110</v>
      </c>
      <c r="AY23" s="14">
        <f t="shared" si="0"/>
        <v>2430</v>
      </c>
      <c r="AZ23" s="14">
        <f t="shared" si="1"/>
        <v>1644610</v>
      </c>
      <c r="BA23" s="14">
        <f t="shared" si="2"/>
        <v>10111640</v>
      </c>
      <c r="BB23" s="16">
        <f t="shared" si="3"/>
        <v>11758680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2140</v>
      </c>
      <c r="I24" s="27"/>
      <c r="J24" s="28" t="s">
        <v>2141</v>
      </c>
      <c r="K24" s="27"/>
      <c r="L24" s="27"/>
      <c r="P24" s="24" t="s">
        <v>2142</v>
      </c>
      <c r="Q24" s="27"/>
      <c r="R24" s="27"/>
      <c r="S24" s="27"/>
      <c r="T24" s="27"/>
      <c r="U24" s="28" t="s">
        <v>458</v>
      </c>
      <c r="V24" s="27"/>
      <c r="W24" s="27"/>
      <c r="X24" s="27"/>
      <c r="Z24" s="9" t="s">
        <v>451</v>
      </c>
      <c r="AD24" s="10" t="s">
        <v>1725</v>
      </c>
      <c r="AE24" s="9" t="s">
        <v>2143</v>
      </c>
      <c r="AF24" s="9" t="s">
        <v>2144</v>
      </c>
      <c r="AG24" s="10" t="s">
        <v>2145</v>
      </c>
      <c r="AH24" s="9" t="s">
        <v>2146</v>
      </c>
      <c r="AJ24" s="28" t="s">
        <v>2147</v>
      </c>
      <c r="AK24" s="27"/>
      <c r="AM24" s="24" t="s">
        <v>2148</v>
      </c>
      <c r="AN24" s="27"/>
      <c r="AQ24" s="25" t="s">
        <v>2149</v>
      </c>
      <c r="AR24" s="27"/>
      <c r="AV24" s="13">
        <v>110</v>
      </c>
      <c r="AW24" s="13">
        <v>270</v>
      </c>
      <c r="AX24" s="13">
        <v>110</v>
      </c>
      <c r="AY24" s="14">
        <f t="shared" si="0"/>
        <v>1890</v>
      </c>
      <c r="AZ24" s="14">
        <f t="shared" si="1"/>
        <v>1181730</v>
      </c>
      <c r="BA24" s="14">
        <f t="shared" si="2"/>
        <v>6648070</v>
      </c>
      <c r="BB24" s="16">
        <f t="shared" si="3"/>
        <v>7831690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2150</v>
      </c>
      <c r="I25" s="27"/>
      <c r="J25" s="28" t="s">
        <v>2151</v>
      </c>
      <c r="K25" s="27"/>
      <c r="L25" s="27"/>
      <c r="P25" s="24" t="s">
        <v>2152</v>
      </c>
      <c r="Q25" s="27"/>
      <c r="R25" s="27"/>
      <c r="S25" s="27"/>
      <c r="T25" s="27"/>
      <c r="U25" s="28" t="s">
        <v>483</v>
      </c>
      <c r="V25" s="27"/>
      <c r="W25" s="27"/>
      <c r="X25" s="27"/>
      <c r="Z25" s="9" t="s">
        <v>20</v>
      </c>
      <c r="AD25" s="10" t="s">
        <v>483</v>
      </c>
      <c r="AE25" s="9" t="s">
        <v>2153</v>
      </c>
      <c r="AF25" s="9" t="s">
        <v>2151</v>
      </c>
      <c r="AG25" s="10" t="s">
        <v>2154</v>
      </c>
      <c r="AH25" s="9" t="s">
        <v>2155</v>
      </c>
      <c r="AJ25" s="28" t="s">
        <v>2156</v>
      </c>
      <c r="AK25" s="27"/>
      <c r="AM25" s="24" t="s">
        <v>2157</v>
      </c>
      <c r="AN25" s="27"/>
      <c r="AQ25" s="25" t="s">
        <v>2158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1118260</v>
      </c>
      <c r="BA25" s="14">
        <f t="shared" si="2"/>
        <v>8754680</v>
      </c>
      <c r="BB25" s="16">
        <f t="shared" si="3"/>
        <v>9872940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2159</v>
      </c>
      <c r="I26" s="27"/>
      <c r="J26" s="28" t="s">
        <v>2160</v>
      </c>
      <c r="K26" s="27"/>
      <c r="L26" s="27"/>
      <c r="P26" s="24" t="s">
        <v>2161</v>
      </c>
      <c r="Q26" s="27"/>
      <c r="R26" s="27"/>
      <c r="S26" s="27"/>
      <c r="T26" s="27"/>
      <c r="U26" s="28" t="s">
        <v>483</v>
      </c>
      <c r="V26" s="27"/>
      <c r="W26" s="27"/>
      <c r="X26" s="27"/>
      <c r="Z26" s="9" t="s">
        <v>483</v>
      </c>
      <c r="AD26" s="10" t="s">
        <v>446</v>
      </c>
      <c r="AE26" s="9" t="s">
        <v>2162</v>
      </c>
      <c r="AF26" s="9" t="s">
        <v>2163</v>
      </c>
      <c r="AG26" s="10" t="s">
        <v>2164</v>
      </c>
      <c r="AH26" s="9" t="s">
        <v>2165</v>
      </c>
      <c r="AJ26" s="28" t="s">
        <v>2166</v>
      </c>
      <c r="AK26" s="27"/>
      <c r="AM26" s="24" t="s">
        <v>2167</v>
      </c>
      <c r="AN26" s="27"/>
      <c r="AQ26" s="25" t="s">
        <v>2168</v>
      </c>
      <c r="AR26" s="27"/>
      <c r="AV26" s="13">
        <v>110</v>
      </c>
      <c r="AW26" s="13">
        <v>270</v>
      </c>
      <c r="AX26" s="13">
        <v>110</v>
      </c>
      <c r="AY26" s="14">
        <f t="shared" si="0"/>
        <v>1080</v>
      </c>
      <c r="AZ26" s="14">
        <f t="shared" si="1"/>
        <v>1821820</v>
      </c>
      <c r="BA26" s="14">
        <f t="shared" si="2"/>
        <v>11799260</v>
      </c>
      <c r="BB26" s="16">
        <f t="shared" si="3"/>
        <v>13622160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2169</v>
      </c>
      <c r="I27" s="27"/>
      <c r="J27" s="28" t="s">
        <v>2170</v>
      </c>
      <c r="K27" s="27"/>
      <c r="L27" s="27"/>
      <c r="P27" s="24" t="s">
        <v>2171</v>
      </c>
      <c r="Q27" s="27"/>
      <c r="R27" s="27"/>
      <c r="S27" s="27"/>
      <c r="T27" s="27"/>
      <c r="U27" s="28" t="s">
        <v>2172</v>
      </c>
      <c r="V27" s="27"/>
      <c r="W27" s="27"/>
      <c r="X27" s="27"/>
      <c r="Z27" s="9" t="s">
        <v>1570</v>
      </c>
      <c r="AD27" s="10" t="s">
        <v>2173</v>
      </c>
      <c r="AE27" s="9" t="s">
        <v>2174</v>
      </c>
      <c r="AF27" s="9" t="s">
        <v>2175</v>
      </c>
      <c r="AG27" s="10" t="s">
        <v>2176</v>
      </c>
      <c r="AH27" s="9" t="s">
        <v>2177</v>
      </c>
      <c r="AJ27" s="28" t="s">
        <v>2178</v>
      </c>
      <c r="AK27" s="27"/>
      <c r="AM27" s="24" t="s">
        <v>2179</v>
      </c>
      <c r="AN27" s="27"/>
      <c r="AQ27" s="25" t="s">
        <v>2180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5940</v>
      </c>
      <c r="AZ27" s="14">
        <f t="shared" si="1"/>
        <v>1701260</v>
      </c>
      <c r="BA27" s="14">
        <f t="shared" si="2"/>
        <v>11745360</v>
      </c>
      <c r="BB27" s="16">
        <f t="shared" si="3"/>
        <v>13452560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2181</v>
      </c>
      <c r="I28" s="27"/>
      <c r="J28" s="28" t="s">
        <v>2182</v>
      </c>
      <c r="K28" s="27"/>
      <c r="L28" s="27"/>
      <c r="P28" s="24" t="s">
        <v>2183</v>
      </c>
      <c r="Q28" s="27"/>
      <c r="R28" s="27"/>
      <c r="S28" s="27"/>
      <c r="T28" s="27"/>
      <c r="U28" s="28" t="s">
        <v>459</v>
      </c>
      <c r="V28" s="27"/>
      <c r="W28" s="27"/>
      <c r="X28" s="27"/>
      <c r="Z28" s="9" t="s">
        <v>439</v>
      </c>
      <c r="AD28" s="10" t="s">
        <v>460</v>
      </c>
      <c r="AE28" s="9" t="s">
        <v>2184</v>
      </c>
      <c r="AF28" s="9" t="s">
        <v>2185</v>
      </c>
      <c r="AG28" s="10" t="s">
        <v>2186</v>
      </c>
      <c r="AH28" s="9" t="s">
        <v>2187</v>
      </c>
      <c r="AJ28" s="28" t="s">
        <v>2188</v>
      </c>
      <c r="AK28" s="27"/>
      <c r="AM28" s="24" t="s">
        <v>2189</v>
      </c>
      <c r="AN28" s="27"/>
      <c r="AQ28" s="25" t="s">
        <v>2190</v>
      </c>
      <c r="AR28" s="27"/>
      <c r="AV28" s="13">
        <v>110</v>
      </c>
      <c r="AW28" s="13">
        <v>270</v>
      </c>
      <c r="AX28" s="13">
        <v>110</v>
      </c>
      <c r="AY28" s="14">
        <f t="shared" si="0"/>
        <v>3510</v>
      </c>
      <c r="AZ28" s="14">
        <f t="shared" si="1"/>
        <v>1233100</v>
      </c>
      <c r="BA28" s="14">
        <f t="shared" si="2"/>
        <v>12077450</v>
      </c>
      <c r="BB28" s="16">
        <f t="shared" si="3"/>
        <v>13314060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2191</v>
      </c>
      <c r="I29" s="27"/>
      <c r="J29" s="28" t="s">
        <v>2192</v>
      </c>
      <c r="K29" s="27"/>
      <c r="L29" s="27"/>
      <c r="P29" s="24" t="s">
        <v>2193</v>
      </c>
      <c r="Q29" s="27"/>
      <c r="R29" s="27"/>
      <c r="S29" s="27"/>
      <c r="T29" s="27"/>
      <c r="U29" s="28" t="s">
        <v>2172</v>
      </c>
      <c r="V29" s="27"/>
      <c r="W29" s="27"/>
      <c r="X29" s="27"/>
      <c r="Z29" s="9" t="s">
        <v>440</v>
      </c>
      <c r="AD29" s="10" t="s">
        <v>2132</v>
      </c>
      <c r="AE29" s="9" t="s">
        <v>2194</v>
      </c>
      <c r="AF29" s="9" t="s">
        <v>2195</v>
      </c>
      <c r="AG29" s="10" t="s">
        <v>2196</v>
      </c>
      <c r="AH29" s="9" t="s">
        <v>2197</v>
      </c>
      <c r="AJ29" s="28" t="s">
        <v>2198</v>
      </c>
      <c r="AK29" s="27"/>
      <c r="AM29" s="24" t="s">
        <v>2199</v>
      </c>
      <c r="AN29" s="27"/>
      <c r="AQ29" s="25" t="s">
        <v>2200</v>
      </c>
      <c r="AR29" s="27"/>
      <c r="AV29" s="13">
        <v>110</v>
      </c>
      <c r="AW29" s="13">
        <v>270</v>
      </c>
      <c r="AX29" s="13">
        <v>110</v>
      </c>
      <c r="AY29" s="14">
        <f t="shared" si="0"/>
        <v>2700</v>
      </c>
      <c r="AZ29" s="14">
        <f t="shared" si="1"/>
        <v>1158740</v>
      </c>
      <c r="BA29" s="14">
        <f t="shared" si="2"/>
        <v>9502350</v>
      </c>
      <c r="BB29" s="16">
        <f t="shared" si="3"/>
        <v>10663790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2201</v>
      </c>
      <c r="I30" s="23"/>
      <c r="J30" s="21" t="s">
        <v>2202</v>
      </c>
      <c r="K30" s="23"/>
      <c r="L30" s="23"/>
      <c r="P30" s="20" t="s">
        <v>2203</v>
      </c>
      <c r="Q30" s="23"/>
      <c r="R30" s="23"/>
      <c r="S30" s="23"/>
      <c r="T30" s="23"/>
      <c r="U30" s="21" t="s">
        <v>2204</v>
      </c>
      <c r="V30" s="23"/>
      <c r="W30" s="23"/>
      <c r="X30" s="23"/>
      <c r="Z30" s="11" t="s">
        <v>497</v>
      </c>
      <c r="AD30" s="12" t="s">
        <v>2205</v>
      </c>
      <c r="AE30" s="11" t="s">
        <v>2206</v>
      </c>
      <c r="AF30" s="11" t="s">
        <v>2207</v>
      </c>
      <c r="AG30" s="12" t="s">
        <v>2208</v>
      </c>
      <c r="AH30" s="11" t="s">
        <v>2209</v>
      </c>
      <c r="AJ30" s="21" t="s">
        <v>2210</v>
      </c>
      <c r="AK30" s="23"/>
      <c r="AM30" s="20" t="s">
        <v>2211</v>
      </c>
      <c r="AN30" s="23"/>
      <c r="AQ30" s="21" t="s">
        <v>2212</v>
      </c>
      <c r="AR30" s="23"/>
      <c r="AV30" s="13">
        <v>110</v>
      </c>
      <c r="AW30" s="13">
        <v>270</v>
      </c>
      <c r="AX30" s="13">
        <v>110</v>
      </c>
      <c r="AY30" s="18">
        <f t="shared" si="0"/>
        <v>19710</v>
      </c>
      <c r="AZ30" s="18">
        <f t="shared" si="1"/>
        <v>16375040</v>
      </c>
      <c r="BA30" s="18">
        <f t="shared" si="2"/>
        <v>120071600</v>
      </c>
      <c r="BB30" s="17">
        <f t="shared" si="3"/>
        <v>136466350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Z1" sqref="AZ1:AZ1048576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2213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2214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2215</v>
      </c>
      <c r="I18" s="27"/>
      <c r="J18" s="28" t="s">
        <v>2216</v>
      </c>
      <c r="K18" s="27"/>
      <c r="L18" s="27"/>
      <c r="P18" s="24" t="s">
        <v>2217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2215</v>
      </c>
      <c r="AF18" s="9" t="s">
        <v>2216</v>
      </c>
      <c r="AG18" s="10" t="s">
        <v>2217</v>
      </c>
      <c r="AH18" s="9" t="s">
        <v>20</v>
      </c>
      <c r="AJ18" s="28" t="s">
        <v>42</v>
      </c>
      <c r="AK18" s="27"/>
      <c r="AM18" s="24" t="s">
        <v>42</v>
      </c>
      <c r="AN18" s="27"/>
      <c r="AQ18" s="25" t="s">
        <v>2117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4661030</v>
      </c>
      <c r="BA18" s="14">
        <f>AX18*AJ18</f>
        <v>110</v>
      </c>
      <c r="BB18" s="16">
        <f>AY18+AZ18+BA18</f>
        <v>4661140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2218</v>
      </c>
      <c r="I19" s="27"/>
      <c r="J19" s="28" t="s">
        <v>2219</v>
      </c>
      <c r="K19" s="27"/>
      <c r="L19" s="27"/>
      <c r="P19" s="24" t="s">
        <v>2220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2218</v>
      </c>
      <c r="AF19" s="9" t="s">
        <v>2219</v>
      </c>
      <c r="AG19" s="10" t="s">
        <v>2220</v>
      </c>
      <c r="AH19" s="9" t="s">
        <v>42</v>
      </c>
      <c r="AJ19" s="28" t="s">
        <v>2132</v>
      </c>
      <c r="AK19" s="27"/>
      <c r="AM19" s="24" t="s">
        <v>1570</v>
      </c>
      <c r="AN19" s="27"/>
      <c r="AQ19" s="25" t="s">
        <v>2221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5068030</v>
      </c>
      <c r="BA19" s="14">
        <f t="shared" ref="BA19:BA30" si="2">AX19*AJ19</f>
        <v>2310</v>
      </c>
      <c r="BB19" s="16">
        <f t="shared" ref="BB19:BB30" si="3">AY19+AZ19+BA19</f>
        <v>5070340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2222</v>
      </c>
      <c r="I20" s="27"/>
      <c r="J20" s="28" t="s">
        <v>2223</v>
      </c>
      <c r="K20" s="27"/>
      <c r="L20" s="27"/>
      <c r="P20" s="24" t="s">
        <v>2224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2222</v>
      </c>
      <c r="AF20" s="9" t="s">
        <v>2223</v>
      </c>
      <c r="AG20" s="10" t="s">
        <v>2224</v>
      </c>
      <c r="AH20" s="9" t="s">
        <v>20</v>
      </c>
      <c r="AJ20" s="28" t="s">
        <v>20</v>
      </c>
      <c r="AK20" s="27"/>
      <c r="AM20" s="24" t="s">
        <v>20</v>
      </c>
      <c r="AN20" s="27"/>
      <c r="AQ20" s="25" t="s">
        <v>2224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5806020</v>
      </c>
      <c r="BA20" s="14">
        <f t="shared" si="2"/>
        <v>0</v>
      </c>
      <c r="BB20" s="16">
        <f t="shared" si="3"/>
        <v>5806020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2225</v>
      </c>
      <c r="I21" s="27"/>
      <c r="J21" s="28" t="s">
        <v>2226</v>
      </c>
      <c r="K21" s="27"/>
      <c r="L21" s="27"/>
      <c r="P21" s="24" t="s">
        <v>2227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2225</v>
      </c>
      <c r="AF21" s="9" t="s">
        <v>2226</v>
      </c>
      <c r="AG21" s="10" t="s">
        <v>2227</v>
      </c>
      <c r="AH21" s="9" t="s">
        <v>20</v>
      </c>
      <c r="AJ21" s="28" t="s">
        <v>57</v>
      </c>
      <c r="AK21" s="27"/>
      <c r="AM21" s="24" t="s">
        <v>57</v>
      </c>
      <c r="AN21" s="27"/>
      <c r="AQ21" s="25" t="s">
        <v>2228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8708810</v>
      </c>
      <c r="BA21" s="14">
        <f t="shared" si="2"/>
        <v>330</v>
      </c>
      <c r="BB21" s="16">
        <f t="shared" si="3"/>
        <v>8709140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2229</v>
      </c>
      <c r="I22" s="27"/>
      <c r="J22" s="28" t="s">
        <v>2230</v>
      </c>
      <c r="K22" s="27"/>
      <c r="L22" s="27"/>
      <c r="P22" s="24" t="s">
        <v>2231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2229</v>
      </c>
      <c r="AF22" s="9" t="s">
        <v>2230</v>
      </c>
      <c r="AG22" s="10" t="s">
        <v>2231</v>
      </c>
      <c r="AH22" s="9" t="s">
        <v>20</v>
      </c>
      <c r="AJ22" s="28" t="s">
        <v>20</v>
      </c>
      <c r="AK22" s="27"/>
      <c r="AM22" s="24" t="s">
        <v>20</v>
      </c>
      <c r="AN22" s="27"/>
      <c r="AQ22" s="25" t="s">
        <v>2231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9117020</v>
      </c>
      <c r="BA22" s="14">
        <f t="shared" si="2"/>
        <v>0</v>
      </c>
      <c r="BB22" s="16">
        <f t="shared" si="3"/>
        <v>9117020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2232</v>
      </c>
      <c r="I23" s="27"/>
      <c r="J23" s="28" t="s">
        <v>2233</v>
      </c>
      <c r="K23" s="27"/>
      <c r="L23" s="27"/>
      <c r="P23" s="24" t="s">
        <v>2234</v>
      </c>
      <c r="Q23" s="27"/>
      <c r="R23" s="27"/>
      <c r="S23" s="27"/>
      <c r="T23" s="27"/>
      <c r="U23" s="28" t="s">
        <v>2235</v>
      </c>
      <c r="V23" s="27"/>
      <c r="W23" s="27"/>
      <c r="X23" s="27"/>
      <c r="Z23" s="9" t="s">
        <v>2236</v>
      </c>
      <c r="AD23" s="10" t="s">
        <v>2237</v>
      </c>
      <c r="AE23" s="9" t="s">
        <v>2238</v>
      </c>
      <c r="AF23" s="9" t="s">
        <v>2239</v>
      </c>
      <c r="AG23" s="10" t="s">
        <v>2240</v>
      </c>
      <c r="AH23" s="9" t="s">
        <v>20</v>
      </c>
      <c r="AJ23" s="28" t="s">
        <v>20</v>
      </c>
      <c r="AK23" s="27"/>
      <c r="AM23" s="24" t="s">
        <v>20</v>
      </c>
      <c r="AN23" s="27"/>
      <c r="AQ23" s="25" t="s">
        <v>2240</v>
      </c>
      <c r="AR23" s="27"/>
      <c r="AV23" s="13">
        <v>110</v>
      </c>
      <c r="AW23" s="13">
        <v>270</v>
      </c>
      <c r="AX23" s="13">
        <v>110</v>
      </c>
      <c r="AY23" s="14">
        <f t="shared" si="0"/>
        <v>161730</v>
      </c>
      <c r="AZ23" s="14">
        <f t="shared" si="1"/>
        <v>10603560</v>
      </c>
      <c r="BA23" s="14">
        <f t="shared" si="2"/>
        <v>0</v>
      </c>
      <c r="BB23" s="16">
        <f t="shared" si="3"/>
        <v>10765290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2241</v>
      </c>
      <c r="I24" s="27"/>
      <c r="J24" s="28" t="s">
        <v>2242</v>
      </c>
      <c r="K24" s="27"/>
      <c r="L24" s="27"/>
      <c r="P24" s="24" t="s">
        <v>2243</v>
      </c>
      <c r="Q24" s="27"/>
      <c r="R24" s="27"/>
      <c r="S24" s="27"/>
      <c r="T24" s="27"/>
      <c r="U24" s="28" t="s">
        <v>2244</v>
      </c>
      <c r="V24" s="27"/>
      <c r="W24" s="27"/>
      <c r="X24" s="27"/>
      <c r="Z24" s="9" t="s">
        <v>2245</v>
      </c>
      <c r="AD24" s="10" t="s">
        <v>2246</v>
      </c>
      <c r="AE24" s="9" t="s">
        <v>2247</v>
      </c>
      <c r="AF24" s="9" t="s">
        <v>2248</v>
      </c>
      <c r="AG24" s="10" t="s">
        <v>2249</v>
      </c>
      <c r="AH24" s="9" t="s">
        <v>20</v>
      </c>
      <c r="AJ24" s="28" t="s">
        <v>20</v>
      </c>
      <c r="AK24" s="27"/>
      <c r="AM24" s="24" t="s">
        <v>20</v>
      </c>
      <c r="AN24" s="27"/>
      <c r="AQ24" s="25" t="s">
        <v>2249</v>
      </c>
      <c r="AR24" s="27"/>
      <c r="AV24" s="13">
        <v>110</v>
      </c>
      <c r="AW24" s="13">
        <v>270</v>
      </c>
      <c r="AX24" s="13">
        <v>110</v>
      </c>
      <c r="AY24" s="14">
        <f t="shared" si="0"/>
        <v>201420</v>
      </c>
      <c r="AZ24" s="14">
        <f t="shared" si="1"/>
        <v>11564520</v>
      </c>
      <c r="BA24" s="14">
        <f t="shared" si="2"/>
        <v>0</v>
      </c>
      <c r="BB24" s="16">
        <f t="shared" si="3"/>
        <v>11765940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2250</v>
      </c>
      <c r="I25" s="27"/>
      <c r="J25" s="28" t="s">
        <v>2251</v>
      </c>
      <c r="K25" s="27"/>
      <c r="L25" s="27"/>
      <c r="P25" s="24" t="s">
        <v>2252</v>
      </c>
      <c r="Q25" s="27"/>
      <c r="R25" s="27"/>
      <c r="S25" s="27"/>
      <c r="T25" s="27"/>
      <c r="U25" s="28" t="s">
        <v>2253</v>
      </c>
      <c r="V25" s="27"/>
      <c r="W25" s="27"/>
      <c r="X25" s="27"/>
      <c r="Z25" s="9" t="s">
        <v>1116</v>
      </c>
      <c r="AD25" s="10" t="s">
        <v>2254</v>
      </c>
      <c r="AE25" s="9" t="s">
        <v>2255</v>
      </c>
      <c r="AF25" s="9" t="s">
        <v>2256</v>
      </c>
      <c r="AG25" s="10" t="s">
        <v>2257</v>
      </c>
      <c r="AH25" s="9" t="s">
        <v>448</v>
      </c>
      <c r="AJ25" s="28" t="s">
        <v>20</v>
      </c>
      <c r="AK25" s="27"/>
      <c r="AM25" s="24" t="s">
        <v>448</v>
      </c>
      <c r="AN25" s="27"/>
      <c r="AQ25" s="25" t="s">
        <v>2258</v>
      </c>
      <c r="AR25" s="27"/>
      <c r="AV25" s="13">
        <v>110</v>
      </c>
      <c r="AW25" s="13">
        <v>270</v>
      </c>
      <c r="AX25" s="13">
        <v>110</v>
      </c>
      <c r="AY25" s="14">
        <f t="shared" si="0"/>
        <v>150660</v>
      </c>
      <c r="AZ25" s="14">
        <f t="shared" si="1"/>
        <v>9737310</v>
      </c>
      <c r="BA25" s="14">
        <f t="shared" si="2"/>
        <v>0</v>
      </c>
      <c r="BB25" s="16">
        <f t="shared" si="3"/>
        <v>9887970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2259</v>
      </c>
      <c r="I26" s="27"/>
      <c r="J26" s="28" t="s">
        <v>2260</v>
      </c>
      <c r="K26" s="27"/>
      <c r="L26" s="27"/>
      <c r="P26" s="24" t="s">
        <v>2261</v>
      </c>
      <c r="Q26" s="27"/>
      <c r="R26" s="27"/>
      <c r="S26" s="27"/>
      <c r="T26" s="27"/>
      <c r="U26" s="28" t="s">
        <v>2262</v>
      </c>
      <c r="V26" s="27"/>
      <c r="W26" s="27"/>
      <c r="X26" s="27"/>
      <c r="Z26" s="9" t="s">
        <v>20</v>
      </c>
      <c r="AD26" s="10" t="s">
        <v>2262</v>
      </c>
      <c r="AE26" s="9" t="s">
        <v>2263</v>
      </c>
      <c r="AF26" s="9" t="s">
        <v>2260</v>
      </c>
      <c r="AG26" s="10" t="s">
        <v>2264</v>
      </c>
      <c r="AH26" s="9" t="s">
        <v>20</v>
      </c>
      <c r="AJ26" s="28" t="s">
        <v>20</v>
      </c>
      <c r="AK26" s="27"/>
      <c r="AM26" s="24" t="s">
        <v>20</v>
      </c>
      <c r="AN26" s="27"/>
      <c r="AQ26" s="25" t="s">
        <v>2264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9961270</v>
      </c>
      <c r="BA26" s="14">
        <f t="shared" si="2"/>
        <v>0</v>
      </c>
      <c r="BB26" s="16">
        <f t="shared" si="3"/>
        <v>9961270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2265</v>
      </c>
      <c r="I27" s="27"/>
      <c r="J27" s="28" t="s">
        <v>2266</v>
      </c>
      <c r="K27" s="27"/>
      <c r="L27" s="27"/>
      <c r="P27" s="24" t="s">
        <v>2267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2265</v>
      </c>
      <c r="AF27" s="9" t="s">
        <v>2266</v>
      </c>
      <c r="AG27" s="10" t="s">
        <v>2267</v>
      </c>
      <c r="AH27" s="9" t="s">
        <v>20</v>
      </c>
      <c r="AJ27" s="28" t="s">
        <v>20</v>
      </c>
      <c r="AK27" s="27"/>
      <c r="AM27" s="24" t="s">
        <v>20</v>
      </c>
      <c r="AN27" s="27"/>
      <c r="AQ27" s="25" t="s">
        <v>2267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9926510</v>
      </c>
      <c r="BA27" s="14">
        <f t="shared" si="2"/>
        <v>0</v>
      </c>
      <c r="BB27" s="16">
        <f t="shared" si="3"/>
        <v>9926510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2268</v>
      </c>
      <c r="I28" s="27"/>
      <c r="J28" s="28" t="s">
        <v>2269</v>
      </c>
      <c r="K28" s="27"/>
      <c r="L28" s="27"/>
      <c r="P28" s="24" t="s">
        <v>2270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2268</v>
      </c>
      <c r="AF28" s="9" t="s">
        <v>2269</v>
      </c>
      <c r="AG28" s="10" t="s">
        <v>2270</v>
      </c>
      <c r="AH28" s="9" t="s">
        <v>457</v>
      </c>
      <c r="AJ28" s="28" t="s">
        <v>445</v>
      </c>
      <c r="AK28" s="27"/>
      <c r="AM28" s="24" t="s">
        <v>2132</v>
      </c>
      <c r="AN28" s="27"/>
      <c r="AQ28" s="25" t="s">
        <v>2271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6307840</v>
      </c>
      <c r="BA28" s="14">
        <f t="shared" si="2"/>
        <v>1760</v>
      </c>
      <c r="BB28" s="16">
        <f t="shared" si="3"/>
        <v>6309600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2272</v>
      </c>
      <c r="I29" s="27"/>
      <c r="J29" s="28" t="s">
        <v>2273</v>
      </c>
      <c r="K29" s="27"/>
      <c r="L29" s="27"/>
      <c r="P29" s="24" t="s">
        <v>2274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2272</v>
      </c>
      <c r="AF29" s="9" t="s">
        <v>2273</v>
      </c>
      <c r="AG29" s="10" t="s">
        <v>2274</v>
      </c>
      <c r="AH29" s="9" t="s">
        <v>121</v>
      </c>
      <c r="AJ29" s="28" t="s">
        <v>20</v>
      </c>
      <c r="AK29" s="27"/>
      <c r="AM29" s="24" t="s">
        <v>121</v>
      </c>
      <c r="AN29" s="27"/>
      <c r="AQ29" s="25" t="s">
        <v>2275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7018220</v>
      </c>
      <c r="BA29" s="14">
        <f t="shared" si="2"/>
        <v>0</v>
      </c>
      <c r="BB29" s="16">
        <f t="shared" si="3"/>
        <v>7018220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2276</v>
      </c>
      <c r="I30" s="23"/>
      <c r="J30" s="21" t="s">
        <v>2277</v>
      </c>
      <c r="K30" s="23"/>
      <c r="L30" s="23"/>
      <c r="P30" s="20" t="s">
        <v>2278</v>
      </c>
      <c r="Q30" s="23"/>
      <c r="R30" s="23"/>
      <c r="S30" s="23"/>
      <c r="T30" s="23"/>
      <c r="U30" s="21" t="s">
        <v>2279</v>
      </c>
      <c r="V30" s="23"/>
      <c r="W30" s="23"/>
      <c r="X30" s="23"/>
      <c r="Z30" s="11" t="s">
        <v>2280</v>
      </c>
      <c r="AD30" s="12" t="s">
        <v>2281</v>
      </c>
      <c r="AE30" s="11" t="s">
        <v>2282</v>
      </c>
      <c r="AF30" s="11" t="s">
        <v>2283</v>
      </c>
      <c r="AG30" s="12" t="s">
        <v>2284</v>
      </c>
      <c r="AH30" s="11" t="s">
        <v>2285</v>
      </c>
      <c r="AJ30" s="21" t="s">
        <v>1727</v>
      </c>
      <c r="AK30" s="23"/>
      <c r="AM30" s="20" t="s">
        <v>142</v>
      </c>
      <c r="AN30" s="23"/>
      <c r="AQ30" s="21" t="s">
        <v>2286</v>
      </c>
      <c r="AR30" s="23"/>
      <c r="AV30" s="13">
        <v>110</v>
      </c>
      <c r="AW30" s="13">
        <v>270</v>
      </c>
      <c r="AX30" s="13">
        <v>110</v>
      </c>
      <c r="AY30" s="18">
        <f t="shared" si="0"/>
        <v>513810</v>
      </c>
      <c r="AZ30" s="18">
        <f t="shared" si="1"/>
        <v>98480140</v>
      </c>
      <c r="BA30" s="18">
        <f t="shared" si="2"/>
        <v>4510</v>
      </c>
      <c r="BB30" s="17">
        <f t="shared" si="3"/>
        <v>98998460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2287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2289</v>
      </c>
      <c r="I18" s="27"/>
      <c r="J18" s="28" t="s">
        <v>2290</v>
      </c>
      <c r="K18" s="27"/>
      <c r="L18" s="27"/>
      <c r="P18" s="24" t="s">
        <v>2291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2289</v>
      </c>
      <c r="AF18" s="9" t="s">
        <v>2290</v>
      </c>
      <c r="AG18" s="10" t="s">
        <v>2291</v>
      </c>
      <c r="AH18" s="9" t="s">
        <v>20</v>
      </c>
      <c r="AJ18" s="28" t="s">
        <v>20</v>
      </c>
      <c r="AK18" s="27"/>
      <c r="AM18" s="24" t="s">
        <v>20</v>
      </c>
      <c r="AN18" s="27"/>
      <c r="AQ18" s="25" t="s">
        <v>2291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322080</v>
      </c>
      <c r="BA18" s="14">
        <f>AX18*AJ18</f>
        <v>0</v>
      </c>
      <c r="BB18" s="16">
        <f>AY18+AZ18+BA18</f>
        <v>322080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1141</v>
      </c>
      <c r="I19" s="27"/>
      <c r="J19" s="28" t="s">
        <v>2292</v>
      </c>
      <c r="K19" s="27"/>
      <c r="L19" s="27"/>
      <c r="P19" s="24" t="s">
        <v>2293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1141</v>
      </c>
      <c r="AF19" s="9" t="s">
        <v>2292</v>
      </c>
      <c r="AG19" s="10" t="s">
        <v>2293</v>
      </c>
      <c r="AH19" s="9" t="s">
        <v>20</v>
      </c>
      <c r="AJ19" s="28" t="s">
        <v>20</v>
      </c>
      <c r="AK19" s="27"/>
      <c r="AM19" s="24" t="s">
        <v>20</v>
      </c>
      <c r="AN19" s="27"/>
      <c r="AQ19" s="25" t="s">
        <v>2293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266750</v>
      </c>
      <c r="BA19" s="14">
        <f t="shared" ref="BA19:BA30" si="2">AX19*AJ19</f>
        <v>0</v>
      </c>
      <c r="BB19" s="16">
        <f t="shared" ref="BB19:BB30" si="3">AY19+AZ19+BA19</f>
        <v>266750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908</v>
      </c>
      <c r="I20" s="27"/>
      <c r="J20" s="28" t="s">
        <v>2294</v>
      </c>
      <c r="K20" s="27"/>
      <c r="L20" s="27"/>
      <c r="P20" s="24" t="s">
        <v>2295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908</v>
      </c>
      <c r="AF20" s="9" t="s">
        <v>2294</v>
      </c>
      <c r="AG20" s="10" t="s">
        <v>2295</v>
      </c>
      <c r="AH20" s="9" t="s">
        <v>2173</v>
      </c>
      <c r="AJ20" s="28" t="s">
        <v>2173</v>
      </c>
      <c r="AK20" s="27"/>
      <c r="AM20" s="24" t="s">
        <v>437</v>
      </c>
      <c r="AN20" s="27"/>
      <c r="AQ20" s="25" t="s">
        <v>2296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291720</v>
      </c>
      <c r="BA20" s="14">
        <f t="shared" si="2"/>
        <v>3630</v>
      </c>
      <c r="BB20" s="16">
        <f t="shared" si="3"/>
        <v>295350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2297</v>
      </c>
      <c r="I21" s="27"/>
      <c r="J21" s="28" t="s">
        <v>2298</v>
      </c>
      <c r="K21" s="27"/>
      <c r="L21" s="27"/>
      <c r="P21" s="24" t="s">
        <v>2299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2297</v>
      </c>
      <c r="AF21" s="9" t="s">
        <v>2298</v>
      </c>
      <c r="AG21" s="10" t="s">
        <v>2299</v>
      </c>
      <c r="AH21" s="9" t="s">
        <v>20</v>
      </c>
      <c r="AJ21" s="28" t="s">
        <v>20</v>
      </c>
      <c r="AK21" s="27"/>
      <c r="AM21" s="24" t="s">
        <v>20</v>
      </c>
      <c r="AN21" s="27"/>
      <c r="AQ21" s="25" t="s">
        <v>2299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629200</v>
      </c>
      <c r="BA21" s="14">
        <f t="shared" si="2"/>
        <v>0</v>
      </c>
      <c r="BB21" s="16">
        <f t="shared" si="3"/>
        <v>629200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1369</v>
      </c>
      <c r="I22" s="27"/>
      <c r="J22" s="28" t="s">
        <v>2300</v>
      </c>
      <c r="K22" s="27"/>
      <c r="L22" s="27"/>
      <c r="P22" s="24" t="s">
        <v>2301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1369</v>
      </c>
      <c r="AF22" s="9" t="s">
        <v>2300</v>
      </c>
      <c r="AG22" s="10" t="s">
        <v>2301</v>
      </c>
      <c r="AH22" s="9" t="s">
        <v>20</v>
      </c>
      <c r="AJ22" s="28" t="s">
        <v>20</v>
      </c>
      <c r="AK22" s="27"/>
      <c r="AM22" s="24" t="s">
        <v>20</v>
      </c>
      <c r="AN22" s="27"/>
      <c r="AQ22" s="25" t="s">
        <v>2301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624910</v>
      </c>
      <c r="BA22" s="14">
        <f t="shared" si="2"/>
        <v>0</v>
      </c>
      <c r="BB22" s="16">
        <f t="shared" si="3"/>
        <v>624910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2302</v>
      </c>
      <c r="I23" s="27"/>
      <c r="J23" s="28" t="s">
        <v>2303</v>
      </c>
      <c r="K23" s="27"/>
      <c r="L23" s="27"/>
      <c r="P23" s="24" t="s">
        <v>2304</v>
      </c>
      <c r="Q23" s="27"/>
      <c r="R23" s="27"/>
      <c r="S23" s="27"/>
      <c r="T23" s="27"/>
      <c r="U23" s="28" t="s">
        <v>1153</v>
      </c>
      <c r="V23" s="27"/>
      <c r="W23" s="27"/>
      <c r="X23" s="27"/>
      <c r="Z23" s="9" t="s">
        <v>2305</v>
      </c>
      <c r="AD23" s="10" t="s">
        <v>480</v>
      </c>
      <c r="AE23" s="9" t="s">
        <v>2306</v>
      </c>
      <c r="AF23" s="9" t="s">
        <v>2307</v>
      </c>
      <c r="AG23" s="10" t="s">
        <v>2308</v>
      </c>
      <c r="AH23" s="9" t="s">
        <v>483</v>
      </c>
      <c r="AJ23" s="28" t="s">
        <v>2309</v>
      </c>
      <c r="AK23" s="27"/>
      <c r="AM23" s="24" t="s">
        <v>509</v>
      </c>
      <c r="AN23" s="27"/>
      <c r="AQ23" s="25" t="s">
        <v>2310</v>
      </c>
      <c r="AR23" s="27"/>
      <c r="AV23" s="13">
        <v>110</v>
      </c>
      <c r="AW23" s="13">
        <v>270</v>
      </c>
      <c r="AX23" s="13">
        <v>110</v>
      </c>
      <c r="AY23" s="14">
        <f t="shared" si="0"/>
        <v>93690</v>
      </c>
      <c r="AZ23" s="14">
        <f t="shared" si="1"/>
        <v>676060</v>
      </c>
      <c r="BA23" s="14">
        <f t="shared" si="2"/>
        <v>7810</v>
      </c>
      <c r="BB23" s="16">
        <f t="shared" si="3"/>
        <v>777560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2311</v>
      </c>
      <c r="I24" s="27"/>
      <c r="J24" s="28" t="s">
        <v>2312</v>
      </c>
      <c r="K24" s="27"/>
      <c r="L24" s="27"/>
      <c r="P24" s="24" t="s">
        <v>2313</v>
      </c>
      <c r="Q24" s="27"/>
      <c r="R24" s="27"/>
      <c r="S24" s="27"/>
      <c r="T24" s="27"/>
      <c r="U24" s="28" t="s">
        <v>651</v>
      </c>
      <c r="V24" s="27"/>
      <c r="W24" s="27"/>
      <c r="X24" s="27"/>
      <c r="Z24" s="9" t="s">
        <v>2314</v>
      </c>
      <c r="AD24" s="10" t="s">
        <v>2315</v>
      </c>
      <c r="AE24" s="9" t="s">
        <v>2316</v>
      </c>
      <c r="AF24" s="9" t="s">
        <v>2317</v>
      </c>
      <c r="AG24" s="10" t="s">
        <v>2318</v>
      </c>
      <c r="AH24" s="9" t="s">
        <v>471</v>
      </c>
      <c r="AJ24" s="28" t="s">
        <v>439</v>
      </c>
      <c r="AK24" s="27"/>
      <c r="AM24" s="24" t="s">
        <v>2319</v>
      </c>
      <c r="AN24" s="27"/>
      <c r="AQ24" s="25" t="s">
        <v>2320</v>
      </c>
      <c r="AR24" s="27"/>
      <c r="AV24" s="13">
        <v>110</v>
      </c>
      <c r="AW24" s="13">
        <v>270</v>
      </c>
      <c r="AX24" s="13">
        <v>110</v>
      </c>
      <c r="AY24" s="14">
        <f t="shared" si="0"/>
        <v>200610</v>
      </c>
      <c r="AZ24" s="14">
        <f t="shared" si="1"/>
        <v>692670</v>
      </c>
      <c r="BA24" s="14">
        <f t="shared" si="2"/>
        <v>1430</v>
      </c>
      <c r="BB24" s="16">
        <f t="shared" si="3"/>
        <v>894710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2321</v>
      </c>
      <c r="I25" s="27"/>
      <c r="J25" s="28" t="s">
        <v>2322</v>
      </c>
      <c r="K25" s="27"/>
      <c r="L25" s="27"/>
      <c r="P25" s="24" t="s">
        <v>2323</v>
      </c>
      <c r="Q25" s="27"/>
      <c r="R25" s="27"/>
      <c r="S25" s="27"/>
      <c r="T25" s="27"/>
      <c r="U25" s="28" t="s">
        <v>1827</v>
      </c>
      <c r="V25" s="27"/>
      <c r="W25" s="27"/>
      <c r="X25" s="27"/>
      <c r="Z25" s="9" t="s">
        <v>20</v>
      </c>
      <c r="AD25" s="10" t="s">
        <v>1827</v>
      </c>
      <c r="AE25" s="9" t="s">
        <v>2324</v>
      </c>
      <c r="AF25" s="9" t="s">
        <v>2322</v>
      </c>
      <c r="AG25" s="10" t="s">
        <v>2325</v>
      </c>
      <c r="AH25" s="9" t="s">
        <v>20</v>
      </c>
      <c r="AJ25" s="28" t="s">
        <v>20</v>
      </c>
      <c r="AK25" s="27"/>
      <c r="AM25" s="24" t="s">
        <v>20</v>
      </c>
      <c r="AN25" s="27"/>
      <c r="AQ25" s="25" t="s">
        <v>2325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632830</v>
      </c>
      <c r="BA25" s="14">
        <f t="shared" si="2"/>
        <v>0</v>
      </c>
      <c r="BB25" s="16">
        <f t="shared" si="3"/>
        <v>632830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2326</v>
      </c>
      <c r="I26" s="27"/>
      <c r="J26" s="28" t="s">
        <v>2327</v>
      </c>
      <c r="K26" s="27"/>
      <c r="L26" s="27"/>
      <c r="P26" s="24" t="s">
        <v>2328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2326</v>
      </c>
      <c r="AF26" s="9" t="s">
        <v>2327</v>
      </c>
      <c r="AG26" s="10" t="s">
        <v>2328</v>
      </c>
      <c r="AH26" s="9" t="s">
        <v>20</v>
      </c>
      <c r="AJ26" s="28" t="s">
        <v>20</v>
      </c>
      <c r="AK26" s="27"/>
      <c r="AM26" s="24" t="s">
        <v>20</v>
      </c>
      <c r="AN26" s="27"/>
      <c r="AQ26" s="25" t="s">
        <v>2328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638880</v>
      </c>
      <c r="BA26" s="14">
        <f t="shared" si="2"/>
        <v>0</v>
      </c>
      <c r="BB26" s="16">
        <f t="shared" si="3"/>
        <v>638880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2329</v>
      </c>
      <c r="I27" s="27"/>
      <c r="J27" s="28" t="s">
        <v>2330</v>
      </c>
      <c r="K27" s="27"/>
      <c r="L27" s="27"/>
      <c r="P27" s="24" t="s">
        <v>2331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2329</v>
      </c>
      <c r="AF27" s="9" t="s">
        <v>2330</v>
      </c>
      <c r="AG27" s="10" t="s">
        <v>2331</v>
      </c>
      <c r="AH27" s="9" t="s">
        <v>20</v>
      </c>
      <c r="AJ27" s="28" t="s">
        <v>20</v>
      </c>
      <c r="AK27" s="27"/>
      <c r="AM27" s="24" t="s">
        <v>20</v>
      </c>
      <c r="AN27" s="27"/>
      <c r="AQ27" s="25" t="s">
        <v>2331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682880</v>
      </c>
      <c r="BA27" s="14">
        <f t="shared" si="2"/>
        <v>0</v>
      </c>
      <c r="BB27" s="16">
        <f t="shared" si="3"/>
        <v>682880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2332</v>
      </c>
      <c r="I28" s="27"/>
      <c r="J28" s="28" t="s">
        <v>2333</v>
      </c>
      <c r="K28" s="27"/>
      <c r="L28" s="27"/>
      <c r="P28" s="24" t="s">
        <v>2334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2332</v>
      </c>
      <c r="AF28" s="9" t="s">
        <v>2333</v>
      </c>
      <c r="AG28" s="10" t="s">
        <v>2334</v>
      </c>
      <c r="AH28" s="9" t="s">
        <v>20</v>
      </c>
      <c r="AJ28" s="28" t="s">
        <v>20</v>
      </c>
      <c r="AK28" s="27"/>
      <c r="AM28" s="24" t="s">
        <v>20</v>
      </c>
      <c r="AN28" s="27"/>
      <c r="AQ28" s="25" t="s">
        <v>2334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335830</v>
      </c>
      <c r="BA28" s="14">
        <f t="shared" si="2"/>
        <v>0</v>
      </c>
      <c r="BB28" s="16">
        <f t="shared" si="3"/>
        <v>335830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2335</v>
      </c>
      <c r="I29" s="27"/>
      <c r="J29" s="28" t="s">
        <v>2336</v>
      </c>
      <c r="K29" s="27"/>
      <c r="L29" s="27"/>
      <c r="P29" s="24" t="s">
        <v>2337</v>
      </c>
      <c r="Q29" s="27"/>
      <c r="R29" s="27"/>
      <c r="S29" s="27"/>
      <c r="T29" s="27"/>
      <c r="U29" s="28" t="s">
        <v>469</v>
      </c>
      <c r="V29" s="27"/>
      <c r="W29" s="27"/>
      <c r="X29" s="27"/>
      <c r="Z29" s="9" t="s">
        <v>457</v>
      </c>
      <c r="AD29" s="10" t="s">
        <v>2172</v>
      </c>
      <c r="AE29" s="9" t="s">
        <v>2338</v>
      </c>
      <c r="AF29" s="9" t="s">
        <v>2339</v>
      </c>
      <c r="AG29" s="10" t="s">
        <v>2340</v>
      </c>
      <c r="AH29" s="9" t="s">
        <v>20</v>
      </c>
      <c r="AJ29" s="28" t="s">
        <v>20</v>
      </c>
      <c r="AK29" s="27"/>
      <c r="AM29" s="24" t="s">
        <v>20</v>
      </c>
      <c r="AN29" s="27"/>
      <c r="AQ29" s="25" t="s">
        <v>2340</v>
      </c>
      <c r="AR29" s="27"/>
      <c r="AV29" s="13">
        <v>110</v>
      </c>
      <c r="AW29" s="13">
        <v>270</v>
      </c>
      <c r="AX29" s="13">
        <v>110</v>
      </c>
      <c r="AY29" s="14">
        <f t="shared" si="0"/>
        <v>1350</v>
      </c>
      <c r="AZ29" s="14">
        <f t="shared" si="1"/>
        <v>347820</v>
      </c>
      <c r="BA29" s="14">
        <f t="shared" si="2"/>
        <v>0</v>
      </c>
      <c r="BB29" s="16">
        <f t="shared" si="3"/>
        <v>349170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2341</v>
      </c>
      <c r="I30" s="23"/>
      <c r="J30" s="21" t="s">
        <v>2342</v>
      </c>
      <c r="K30" s="23"/>
      <c r="L30" s="23"/>
      <c r="P30" s="20" t="s">
        <v>2343</v>
      </c>
      <c r="Q30" s="23"/>
      <c r="R30" s="23"/>
      <c r="S30" s="23"/>
      <c r="T30" s="23"/>
      <c r="U30" s="21" t="s">
        <v>114</v>
      </c>
      <c r="V30" s="23"/>
      <c r="W30" s="23"/>
      <c r="X30" s="23"/>
      <c r="Z30" s="11" t="s">
        <v>1051</v>
      </c>
      <c r="AD30" s="12" t="s">
        <v>2344</v>
      </c>
      <c r="AE30" s="11" t="s">
        <v>2345</v>
      </c>
      <c r="AF30" s="11" t="s">
        <v>2346</v>
      </c>
      <c r="AG30" s="12" t="s">
        <v>2347</v>
      </c>
      <c r="AH30" s="11" t="s">
        <v>463</v>
      </c>
      <c r="AJ30" s="21" t="s">
        <v>453</v>
      </c>
      <c r="AK30" s="23"/>
      <c r="AM30" s="20" t="s">
        <v>2348</v>
      </c>
      <c r="AN30" s="23"/>
      <c r="AQ30" s="21" t="s">
        <v>2349</v>
      </c>
      <c r="AR30" s="23"/>
      <c r="AV30" s="13">
        <v>110</v>
      </c>
      <c r="AW30" s="13">
        <v>270</v>
      </c>
      <c r="AX30" s="13">
        <v>110</v>
      </c>
      <c r="AY30" s="18">
        <f t="shared" si="0"/>
        <v>295650</v>
      </c>
      <c r="AZ30" s="18">
        <f t="shared" si="1"/>
        <v>6141630</v>
      </c>
      <c r="BA30" s="18">
        <f t="shared" si="2"/>
        <v>12870</v>
      </c>
      <c r="BB30" s="17">
        <f t="shared" si="3"/>
        <v>6450150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BA1" sqref="BA1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2350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2351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1428</v>
      </c>
      <c r="I18" s="27"/>
      <c r="J18" s="28" t="s">
        <v>2352</v>
      </c>
      <c r="K18" s="27"/>
      <c r="L18" s="27"/>
      <c r="P18" s="24" t="s">
        <v>2353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1428</v>
      </c>
      <c r="AF18" s="9" t="s">
        <v>2352</v>
      </c>
      <c r="AG18" s="10" t="s">
        <v>2353</v>
      </c>
      <c r="AH18" s="9" t="s">
        <v>2354</v>
      </c>
      <c r="AJ18" s="28" t="s">
        <v>2355</v>
      </c>
      <c r="AK18" s="27"/>
      <c r="AM18" s="24" t="s">
        <v>2356</v>
      </c>
      <c r="AN18" s="27"/>
      <c r="AQ18" s="25" t="s">
        <v>2357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102630</v>
      </c>
      <c r="BA18" s="14">
        <f>AX18*AJ18</f>
        <v>892320</v>
      </c>
      <c r="BB18" s="16">
        <f>AY18+AZ18+BA18</f>
        <v>994950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2358</v>
      </c>
      <c r="I19" s="27"/>
      <c r="J19" s="28" t="s">
        <v>2359</v>
      </c>
      <c r="K19" s="27"/>
      <c r="L19" s="27"/>
      <c r="P19" s="24" t="s">
        <v>2360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2358</v>
      </c>
      <c r="AF19" s="9" t="s">
        <v>2359</v>
      </c>
      <c r="AG19" s="10" t="s">
        <v>2360</v>
      </c>
      <c r="AH19" s="9" t="s">
        <v>2361</v>
      </c>
      <c r="AJ19" s="28" t="s">
        <v>2362</v>
      </c>
      <c r="AK19" s="27"/>
      <c r="AM19" s="24" t="s">
        <v>2363</v>
      </c>
      <c r="AN19" s="27"/>
      <c r="AQ19" s="25" t="s">
        <v>2364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83380</v>
      </c>
      <c r="BA19" s="14">
        <f t="shared" ref="BA19:BA30" si="2">AX19*AJ19</f>
        <v>1057540</v>
      </c>
      <c r="BB19" s="16">
        <f t="shared" ref="BB19:BB30" si="3">AY19+AZ19+BA19</f>
        <v>1140920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574</v>
      </c>
      <c r="I20" s="27"/>
      <c r="J20" s="28" t="s">
        <v>580</v>
      </c>
      <c r="K20" s="27"/>
      <c r="L20" s="27"/>
      <c r="P20" s="24" t="s">
        <v>702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574</v>
      </c>
      <c r="AF20" s="9" t="s">
        <v>580</v>
      </c>
      <c r="AG20" s="10" t="s">
        <v>702</v>
      </c>
      <c r="AH20" s="9" t="s">
        <v>2365</v>
      </c>
      <c r="AJ20" s="28" t="s">
        <v>2366</v>
      </c>
      <c r="AK20" s="27"/>
      <c r="AM20" s="24" t="s">
        <v>2367</v>
      </c>
      <c r="AN20" s="27"/>
      <c r="AQ20" s="25" t="s">
        <v>2368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80410</v>
      </c>
      <c r="BA20" s="14">
        <f t="shared" si="2"/>
        <v>1219130</v>
      </c>
      <c r="BB20" s="16">
        <f t="shared" si="3"/>
        <v>1299540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2369</v>
      </c>
      <c r="I21" s="27"/>
      <c r="J21" s="28" t="s">
        <v>1242</v>
      </c>
      <c r="K21" s="27"/>
      <c r="L21" s="27"/>
      <c r="P21" s="24" t="s">
        <v>2370</v>
      </c>
      <c r="Q21" s="27"/>
      <c r="R21" s="27"/>
      <c r="S21" s="27"/>
      <c r="T21" s="27"/>
      <c r="U21" s="28" t="s">
        <v>121</v>
      </c>
      <c r="V21" s="27"/>
      <c r="W21" s="27"/>
      <c r="X21" s="27"/>
      <c r="Z21" s="9" t="s">
        <v>2371</v>
      </c>
      <c r="AD21" s="10" t="s">
        <v>123</v>
      </c>
      <c r="AE21" s="9" t="s">
        <v>2372</v>
      </c>
      <c r="AF21" s="9" t="s">
        <v>2372</v>
      </c>
      <c r="AG21" s="10" t="s">
        <v>686</v>
      </c>
      <c r="AH21" s="9" t="s">
        <v>2373</v>
      </c>
      <c r="AJ21" s="28" t="s">
        <v>2374</v>
      </c>
      <c r="AK21" s="27"/>
      <c r="AM21" s="24" t="s">
        <v>2375</v>
      </c>
      <c r="AN21" s="27"/>
      <c r="AQ21" s="25" t="s">
        <v>2376</v>
      </c>
      <c r="AR21" s="27"/>
      <c r="AV21" s="13">
        <v>110</v>
      </c>
      <c r="AW21" s="13">
        <v>270</v>
      </c>
      <c r="AX21" s="13">
        <v>110</v>
      </c>
      <c r="AY21" s="14">
        <f t="shared" si="0"/>
        <v>82620</v>
      </c>
      <c r="AZ21" s="14">
        <f t="shared" si="1"/>
        <v>22990</v>
      </c>
      <c r="BA21" s="14">
        <f t="shared" si="2"/>
        <v>1168200</v>
      </c>
      <c r="BB21" s="16">
        <f t="shared" si="3"/>
        <v>1273810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2377</v>
      </c>
      <c r="I22" s="27"/>
      <c r="J22" s="28" t="s">
        <v>21</v>
      </c>
      <c r="K22" s="27"/>
      <c r="L22" s="27"/>
      <c r="P22" s="24" t="s">
        <v>2378</v>
      </c>
      <c r="Q22" s="27"/>
      <c r="R22" s="27"/>
      <c r="S22" s="27"/>
      <c r="T22" s="27"/>
      <c r="U22" s="28" t="s">
        <v>558</v>
      </c>
      <c r="V22" s="27"/>
      <c r="W22" s="27"/>
      <c r="X22" s="27"/>
      <c r="Z22" s="9" t="s">
        <v>930</v>
      </c>
      <c r="AD22" s="10" t="s">
        <v>2379</v>
      </c>
      <c r="AE22" s="9" t="s">
        <v>1422</v>
      </c>
      <c r="AF22" s="9" t="s">
        <v>587</v>
      </c>
      <c r="AG22" s="10" t="s">
        <v>2380</v>
      </c>
      <c r="AH22" s="9" t="s">
        <v>2381</v>
      </c>
      <c r="AJ22" s="28" t="s">
        <v>2382</v>
      </c>
      <c r="AK22" s="27"/>
      <c r="AM22" s="24" t="s">
        <v>2383</v>
      </c>
      <c r="AN22" s="27"/>
      <c r="AQ22" s="25" t="s">
        <v>2384</v>
      </c>
      <c r="AR22" s="27"/>
      <c r="AV22" s="13">
        <v>110</v>
      </c>
      <c r="AW22" s="13">
        <v>270</v>
      </c>
      <c r="AX22" s="13">
        <v>110</v>
      </c>
      <c r="AY22" s="14">
        <f t="shared" si="0"/>
        <v>230850</v>
      </c>
      <c r="AZ22" s="14">
        <f t="shared" si="1"/>
        <v>200310</v>
      </c>
      <c r="BA22" s="14">
        <f t="shared" si="2"/>
        <v>1261590</v>
      </c>
      <c r="BB22" s="16">
        <f t="shared" si="3"/>
        <v>1692750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2385</v>
      </c>
      <c r="I23" s="27"/>
      <c r="J23" s="28" t="s">
        <v>2386</v>
      </c>
      <c r="K23" s="27"/>
      <c r="L23" s="27"/>
      <c r="P23" s="24" t="s">
        <v>2387</v>
      </c>
      <c r="Q23" s="27"/>
      <c r="R23" s="27"/>
      <c r="S23" s="27"/>
      <c r="T23" s="27"/>
      <c r="U23" s="28" t="s">
        <v>940</v>
      </c>
      <c r="V23" s="27"/>
      <c r="W23" s="27"/>
      <c r="X23" s="27"/>
      <c r="Z23" s="9" t="s">
        <v>1426</v>
      </c>
      <c r="AD23" s="10" t="s">
        <v>2388</v>
      </c>
      <c r="AE23" s="9" t="s">
        <v>2389</v>
      </c>
      <c r="AF23" s="9" t="s">
        <v>2390</v>
      </c>
      <c r="AG23" s="10" t="s">
        <v>2391</v>
      </c>
      <c r="AH23" s="9" t="s">
        <v>2392</v>
      </c>
      <c r="AJ23" s="28" t="s">
        <v>2393</v>
      </c>
      <c r="AK23" s="27"/>
      <c r="AM23" s="24" t="s">
        <v>2394</v>
      </c>
      <c r="AN23" s="27"/>
      <c r="AQ23" s="25" t="s">
        <v>2395</v>
      </c>
      <c r="AR23" s="27"/>
      <c r="AV23" s="13">
        <v>110</v>
      </c>
      <c r="AW23" s="13">
        <v>270</v>
      </c>
      <c r="AX23" s="13">
        <v>110</v>
      </c>
      <c r="AY23" s="14">
        <f t="shared" si="0"/>
        <v>249210</v>
      </c>
      <c r="AZ23" s="14">
        <f t="shared" si="1"/>
        <v>84040</v>
      </c>
      <c r="BA23" s="14">
        <f t="shared" si="2"/>
        <v>1088890</v>
      </c>
      <c r="BB23" s="16">
        <f t="shared" si="3"/>
        <v>1422140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2396</v>
      </c>
      <c r="AJ24" s="28" t="s">
        <v>2397</v>
      </c>
      <c r="AK24" s="27"/>
      <c r="AM24" s="24" t="s">
        <v>2398</v>
      </c>
      <c r="AN24" s="27"/>
      <c r="AQ24" s="25" t="s">
        <v>2398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563090</v>
      </c>
      <c r="BB24" s="16">
        <f t="shared" si="3"/>
        <v>563090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2399</v>
      </c>
      <c r="I25" s="27"/>
      <c r="J25" s="28" t="s">
        <v>2400</v>
      </c>
      <c r="K25" s="27"/>
      <c r="L25" s="27"/>
      <c r="P25" s="24" t="s">
        <v>2401</v>
      </c>
      <c r="Q25" s="27"/>
      <c r="R25" s="27"/>
      <c r="S25" s="27"/>
      <c r="T25" s="27"/>
      <c r="U25" s="28" t="s">
        <v>1116</v>
      </c>
      <c r="V25" s="27"/>
      <c r="W25" s="27"/>
      <c r="X25" s="27"/>
      <c r="Z25" s="9" t="s">
        <v>612</v>
      </c>
      <c r="AD25" s="10" t="s">
        <v>111</v>
      </c>
      <c r="AE25" s="9" t="s">
        <v>1127</v>
      </c>
      <c r="AF25" s="9" t="s">
        <v>2402</v>
      </c>
      <c r="AG25" s="10" t="s">
        <v>2403</v>
      </c>
      <c r="AH25" s="9" t="s">
        <v>2404</v>
      </c>
      <c r="AJ25" s="28" t="s">
        <v>2405</v>
      </c>
      <c r="AK25" s="27"/>
      <c r="AM25" s="24" t="s">
        <v>2406</v>
      </c>
      <c r="AN25" s="27"/>
      <c r="AQ25" s="25" t="s">
        <v>2407</v>
      </c>
      <c r="AR25" s="27"/>
      <c r="AV25" s="13">
        <v>110</v>
      </c>
      <c r="AW25" s="13">
        <v>270</v>
      </c>
      <c r="AX25" s="13">
        <v>110</v>
      </c>
      <c r="AY25" s="14">
        <f t="shared" si="0"/>
        <v>201150</v>
      </c>
      <c r="AZ25" s="14">
        <f t="shared" si="1"/>
        <v>168850</v>
      </c>
      <c r="BA25" s="14">
        <f t="shared" si="2"/>
        <v>876700</v>
      </c>
      <c r="BB25" s="16">
        <f t="shared" si="3"/>
        <v>1246700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2408</v>
      </c>
      <c r="I26" s="27"/>
      <c r="J26" s="28" t="s">
        <v>2409</v>
      </c>
      <c r="K26" s="27"/>
      <c r="L26" s="27"/>
      <c r="P26" s="24" t="s">
        <v>2410</v>
      </c>
      <c r="Q26" s="27"/>
      <c r="R26" s="27"/>
      <c r="S26" s="27"/>
      <c r="T26" s="27"/>
      <c r="U26" s="28" t="s">
        <v>2411</v>
      </c>
      <c r="V26" s="27"/>
      <c r="W26" s="27"/>
      <c r="X26" s="27"/>
      <c r="Z26" s="9" t="s">
        <v>2412</v>
      </c>
      <c r="AD26" s="10" t="s">
        <v>2413</v>
      </c>
      <c r="AE26" s="9" t="s">
        <v>2414</v>
      </c>
      <c r="AF26" s="9" t="s">
        <v>2415</v>
      </c>
      <c r="AG26" s="10" t="s">
        <v>2416</v>
      </c>
      <c r="AH26" s="9" t="s">
        <v>2417</v>
      </c>
      <c r="AJ26" s="28" t="s">
        <v>2418</v>
      </c>
      <c r="AK26" s="27"/>
      <c r="AM26" s="24" t="s">
        <v>2419</v>
      </c>
      <c r="AN26" s="27"/>
      <c r="AQ26" s="25" t="s">
        <v>2420</v>
      </c>
      <c r="AR26" s="27"/>
      <c r="AV26" s="13">
        <v>110</v>
      </c>
      <c r="AW26" s="13">
        <v>270</v>
      </c>
      <c r="AX26" s="13">
        <v>110</v>
      </c>
      <c r="AY26" s="14">
        <f t="shared" si="0"/>
        <v>393120</v>
      </c>
      <c r="AZ26" s="14">
        <f t="shared" si="1"/>
        <v>243870</v>
      </c>
      <c r="BA26" s="14">
        <f t="shared" si="2"/>
        <v>1419110</v>
      </c>
      <c r="BB26" s="16">
        <f t="shared" si="3"/>
        <v>2056100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181</v>
      </c>
      <c r="I27" s="27"/>
      <c r="J27" s="28" t="s">
        <v>2421</v>
      </c>
      <c r="K27" s="27"/>
      <c r="L27" s="27"/>
      <c r="P27" s="24" t="s">
        <v>654</v>
      </c>
      <c r="Q27" s="27"/>
      <c r="R27" s="27"/>
      <c r="S27" s="27"/>
      <c r="T27" s="27"/>
      <c r="U27" s="28" t="s">
        <v>2422</v>
      </c>
      <c r="V27" s="27"/>
      <c r="W27" s="27"/>
      <c r="X27" s="27"/>
      <c r="Z27" s="9" t="s">
        <v>2423</v>
      </c>
      <c r="AD27" s="10" t="s">
        <v>2424</v>
      </c>
      <c r="AE27" s="9" t="s">
        <v>2425</v>
      </c>
      <c r="AF27" s="9" t="s">
        <v>2426</v>
      </c>
      <c r="AG27" s="10" t="s">
        <v>2427</v>
      </c>
      <c r="AH27" s="9" t="s">
        <v>2428</v>
      </c>
      <c r="AJ27" s="28" t="s">
        <v>2429</v>
      </c>
      <c r="AK27" s="27"/>
      <c r="AM27" s="24" t="s">
        <v>2430</v>
      </c>
      <c r="AN27" s="27"/>
      <c r="AQ27" s="25" t="s">
        <v>2431</v>
      </c>
      <c r="AR27" s="27"/>
      <c r="AV27" s="13">
        <v>110</v>
      </c>
      <c r="AW27" s="13">
        <v>270</v>
      </c>
      <c r="AX27" s="13">
        <v>110</v>
      </c>
      <c r="AY27" s="14">
        <f t="shared" si="0"/>
        <v>244350</v>
      </c>
      <c r="AZ27" s="14">
        <f t="shared" si="1"/>
        <v>17380</v>
      </c>
      <c r="BA27" s="14">
        <f t="shared" si="2"/>
        <v>1449910</v>
      </c>
      <c r="BB27" s="16">
        <f t="shared" si="3"/>
        <v>1711640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478</v>
      </c>
      <c r="K28" s="27"/>
      <c r="L28" s="27"/>
      <c r="P28" s="24" t="s">
        <v>478</v>
      </c>
      <c r="Q28" s="27"/>
      <c r="R28" s="27"/>
      <c r="S28" s="27"/>
      <c r="T28" s="27"/>
      <c r="U28" s="28" t="s">
        <v>495</v>
      </c>
      <c r="V28" s="27"/>
      <c r="W28" s="27"/>
      <c r="X28" s="27"/>
      <c r="Z28" s="9" t="s">
        <v>20</v>
      </c>
      <c r="AD28" s="10" t="s">
        <v>495</v>
      </c>
      <c r="AE28" s="9" t="s">
        <v>495</v>
      </c>
      <c r="AF28" s="9" t="s">
        <v>478</v>
      </c>
      <c r="AG28" s="10" t="s">
        <v>2432</v>
      </c>
      <c r="AH28" s="9" t="s">
        <v>2433</v>
      </c>
      <c r="AJ28" s="28" t="s">
        <v>2434</v>
      </c>
      <c r="AK28" s="27"/>
      <c r="AM28" s="24" t="s">
        <v>2435</v>
      </c>
      <c r="AN28" s="27"/>
      <c r="AQ28" s="25" t="s">
        <v>2436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1980</v>
      </c>
      <c r="BA28" s="14">
        <f t="shared" si="2"/>
        <v>1369720</v>
      </c>
      <c r="BB28" s="16">
        <f t="shared" si="3"/>
        <v>1371700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597</v>
      </c>
      <c r="I29" s="27"/>
      <c r="J29" s="28" t="s">
        <v>2437</v>
      </c>
      <c r="K29" s="27"/>
      <c r="L29" s="27"/>
      <c r="P29" s="24" t="s">
        <v>2438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597</v>
      </c>
      <c r="AF29" s="9" t="s">
        <v>2437</v>
      </c>
      <c r="AG29" s="10" t="s">
        <v>2438</v>
      </c>
      <c r="AH29" s="9" t="s">
        <v>2439</v>
      </c>
      <c r="AJ29" s="28" t="s">
        <v>2440</v>
      </c>
      <c r="AK29" s="27"/>
      <c r="AM29" s="24" t="s">
        <v>2441</v>
      </c>
      <c r="AN29" s="27"/>
      <c r="AQ29" s="25" t="s">
        <v>2442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83930</v>
      </c>
      <c r="BA29" s="14">
        <f t="shared" si="2"/>
        <v>943030</v>
      </c>
      <c r="BB29" s="16">
        <f t="shared" si="3"/>
        <v>1026960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2443</v>
      </c>
      <c r="I30" s="23"/>
      <c r="J30" s="21" t="s">
        <v>2444</v>
      </c>
      <c r="K30" s="23"/>
      <c r="L30" s="23"/>
      <c r="P30" s="20" t="s">
        <v>2445</v>
      </c>
      <c r="Q30" s="23"/>
      <c r="R30" s="23"/>
      <c r="S30" s="23"/>
      <c r="T30" s="23"/>
      <c r="U30" s="21" t="s">
        <v>2296</v>
      </c>
      <c r="V30" s="23"/>
      <c r="W30" s="23"/>
      <c r="X30" s="23"/>
      <c r="Z30" s="11" t="s">
        <v>2446</v>
      </c>
      <c r="AD30" s="12" t="s">
        <v>2447</v>
      </c>
      <c r="AE30" s="11" t="s">
        <v>2448</v>
      </c>
      <c r="AF30" s="11" t="s">
        <v>2449</v>
      </c>
      <c r="AG30" s="12" t="s">
        <v>2450</v>
      </c>
      <c r="AH30" s="11" t="s">
        <v>2451</v>
      </c>
      <c r="AJ30" s="21" t="s">
        <v>2452</v>
      </c>
      <c r="AK30" s="23"/>
      <c r="AM30" s="20" t="s">
        <v>2453</v>
      </c>
      <c r="AN30" s="23"/>
      <c r="AQ30" s="21" t="s">
        <v>2454</v>
      </c>
      <c r="AR30" s="23"/>
      <c r="AV30" s="13">
        <v>110</v>
      </c>
      <c r="AW30" s="13">
        <v>270</v>
      </c>
      <c r="AX30" s="13">
        <v>110</v>
      </c>
      <c r="AY30" s="18">
        <f t="shared" si="0"/>
        <v>1401300</v>
      </c>
      <c r="AZ30" s="18">
        <f t="shared" si="1"/>
        <v>1089770</v>
      </c>
      <c r="BA30" s="18">
        <f t="shared" si="2"/>
        <v>13309230</v>
      </c>
      <c r="BB30" s="17">
        <f t="shared" si="3"/>
        <v>15800300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2455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2456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1730</v>
      </c>
      <c r="AJ18" s="28" t="s">
        <v>498</v>
      </c>
      <c r="AK18" s="27"/>
      <c r="AM18" s="24" t="s">
        <v>2457</v>
      </c>
      <c r="AN18" s="27"/>
      <c r="AQ18" s="25" t="s">
        <v>2457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14300</v>
      </c>
      <c r="BB18" s="16">
        <f>AY18+AZ18+BA18</f>
        <v>14300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1730</v>
      </c>
      <c r="AJ19" s="28" t="s">
        <v>740</v>
      </c>
      <c r="AK19" s="27"/>
      <c r="AM19" s="24" t="s">
        <v>2458</v>
      </c>
      <c r="AN19" s="27"/>
      <c r="AQ19" s="25" t="s">
        <v>2458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16390</v>
      </c>
      <c r="BB19" s="16">
        <f t="shared" ref="BB19:BB30" si="3">AY19+AZ19+BA19</f>
        <v>16390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496</v>
      </c>
      <c r="AJ20" s="28" t="s">
        <v>2459</v>
      </c>
      <c r="AK20" s="27"/>
      <c r="AM20" s="24" t="s">
        <v>2460</v>
      </c>
      <c r="AN20" s="27"/>
      <c r="AQ20" s="25" t="s">
        <v>2460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5170</v>
      </c>
      <c r="BB20" s="16">
        <f t="shared" si="3"/>
        <v>5170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2461</v>
      </c>
      <c r="AJ21" s="28" t="s">
        <v>773</v>
      </c>
      <c r="AK21" s="27"/>
      <c r="AM21" s="24" t="s">
        <v>2462</v>
      </c>
      <c r="AN21" s="27"/>
      <c r="AQ21" s="25" t="s">
        <v>2462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15510</v>
      </c>
      <c r="BB21" s="16">
        <f t="shared" si="3"/>
        <v>15510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2463</v>
      </c>
      <c r="AJ22" s="28" t="s">
        <v>2348</v>
      </c>
      <c r="AK22" s="27"/>
      <c r="AM22" s="24" t="s">
        <v>1780</v>
      </c>
      <c r="AN22" s="27"/>
      <c r="AQ22" s="25" t="s">
        <v>1780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24640</v>
      </c>
      <c r="BB22" s="16">
        <f t="shared" si="3"/>
        <v>24640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2464</v>
      </c>
      <c r="AJ23" s="28" t="s">
        <v>2465</v>
      </c>
      <c r="AK23" s="27"/>
      <c r="AM23" s="24" t="s">
        <v>2466</v>
      </c>
      <c r="AN23" s="27"/>
      <c r="AQ23" s="25" t="s">
        <v>2466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15070</v>
      </c>
      <c r="BB23" s="16">
        <f t="shared" si="3"/>
        <v>15070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459</v>
      </c>
      <c r="AJ24" s="28" t="s">
        <v>478</v>
      </c>
      <c r="AK24" s="27"/>
      <c r="AM24" s="24" t="s">
        <v>2173</v>
      </c>
      <c r="AN24" s="27"/>
      <c r="AQ24" s="25" t="s">
        <v>2173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1980</v>
      </c>
      <c r="BB24" s="16">
        <f t="shared" si="3"/>
        <v>1980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501</v>
      </c>
      <c r="AJ25" s="28" t="s">
        <v>1791</v>
      </c>
      <c r="AK25" s="27"/>
      <c r="AM25" s="24" t="s">
        <v>2262</v>
      </c>
      <c r="AN25" s="27"/>
      <c r="AQ25" s="25" t="s">
        <v>2262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17270</v>
      </c>
      <c r="BB25" s="16">
        <f t="shared" si="3"/>
        <v>17270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2467</v>
      </c>
      <c r="AJ26" s="28" t="s">
        <v>2468</v>
      </c>
      <c r="AK26" s="27"/>
      <c r="AM26" s="24" t="s">
        <v>697</v>
      </c>
      <c r="AN26" s="27"/>
      <c r="AQ26" s="25" t="s">
        <v>697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24420</v>
      </c>
      <c r="BB26" s="16">
        <f t="shared" si="3"/>
        <v>24420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2469</v>
      </c>
      <c r="AJ27" s="28" t="s">
        <v>1607</v>
      </c>
      <c r="AK27" s="27"/>
      <c r="AM27" s="24" t="s">
        <v>2470</v>
      </c>
      <c r="AN27" s="27"/>
      <c r="AQ27" s="25" t="s">
        <v>2470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26950</v>
      </c>
      <c r="BB27" s="16">
        <f t="shared" si="3"/>
        <v>26950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2471</v>
      </c>
      <c r="AJ28" s="28" t="s">
        <v>2472</v>
      </c>
      <c r="AK28" s="27"/>
      <c r="AM28" s="24" t="s">
        <v>1131</v>
      </c>
      <c r="AN28" s="27"/>
      <c r="AQ28" s="25" t="s">
        <v>1131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30030</v>
      </c>
      <c r="BB28" s="16">
        <f t="shared" si="3"/>
        <v>30030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2473</v>
      </c>
      <c r="AJ29" s="28" t="s">
        <v>2474</v>
      </c>
      <c r="AK29" s="27"/>
      <c r="AM29" s="24" t="s">
        <v>1124</v>
      </c>
      <c r="AN29" s="27"/>
      <c r="AQ29" s="25" t="s">
        <v>1124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24530</v>
      </c>
      <c r="BB29" s="16">
        <f t="shared" si="3"/>
        <v>24530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20</v>
      </c>
      <c r="I30" s="23"/>
      <c r="J30" s="21" t="s">
        <v>20</v>
      </c>
      <c r="K30" s="23"/>
      <c r="L30" s="23"/>
      <c r="P30" s="20" t="s">
        <v>20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20</v>
      </c>
      <c r="AF30" s="11" t="s">
        <v>20</v>
      </c>
      <c r="AG30" s="12" t="s">
        <v>20</v>
      </c>
      <c r="AH30" s="11" t="s">
        <v>779</v>
      </c>
      <c r="AJ30" s="21" t="s">
        <v>2475</v>
      </c>
      <c r="AK30" s="23"/>
      <c r="AM30" s="20" t="s">
        <v>2476</v>
      </c>
      <c r="AN30" s="23"/>
      <c r="AQ30" s="21" t="s">
        <v>2476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0</v>
      </c>
      <c r="BA30" s="18">
        <f t="shared" si="2"/>
        <v>216260</v>
      </c>
      <c r="BB30" s="17">
        <f t="shared" si="3"/>
        <v>216260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209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211</v>
      </c>
      <c r="AJ18" s="28" t="s">
        <v>212</v>
      </c>
      <c r="AK18" s="27"/>
      <c r="AM18" s="24" t="s">
        <v>213</v>
      </c>
      <c r="AN18" s="27"/>
      <c r="AQ18" s="25" t="s">
        <v>213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150480</v>
      </c>
      <c r="BB18" s="16">
        <f>AY18+AZ18+BA18</f>
        <v>150480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214</v>
      </c>
      <c r="AJ19" s="28" t="s">
        <v>215</v>
      </c>
      <c r="AK19" s="27"/>
      <c r="AM19" s="24" t="s">
        <v>216</v>
      </c>
      <c r="AN19" s="27"/>
      <c r="AQ19" s="25" t="s">
        <v>216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140360</v>
      </c>
      <c r="BB19" s="16">
        <f t="shared" ref="BB19:BB30" si="3">AY19+AZ19+BA19</f>
        <v>140360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217</v>
      </c>
      <c r="AJ20" s="28" t="s">
        <v>218</v>
      </c>
      <c r="AK20" s="27"/>
      <c r="AM20" s="24" t="s">
        <v>219</v>
      </c>
      <c r="AN20" s="27"/>
      <c r="AQ20" s="25" t="s">
        <v>219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147950</v>
      </c>
      <c r="BB20" s="16">
        <f t="shared" si="3"/>
        <v>147950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220</v>
      </c>
      <c r="AJ21" s="28" t="s">
        <v>221</v>
      </c>
      <c r="AK21" s="27"/>
      <c r="AM21" s="24" t="s">
        <v>222</v>
      </c>
      <c r="AN21" s="27"/>
      <c r="AQ21" s="25" t="s">
        <v>222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177650</v>
      </c>
      <c r="BB21" s="16">
        <f t="shared" si="3"/>
        <v>177650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223</v>
      </c>
      <c r="AJ22" s="28" t="s">
        <v>224</v>
      </c>
      <c r="AK22" s="27"/>
      <c r="AM22" s="24" t="s">
        <v>225</v>
      </c>
      <c r="AN22" s="27"/>
      <c r="AQ22" s="25" t="s">
        <v>225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179740</v>
      </c>
      <c r="BB22" s="16">
        <f t="shared" si="3"/>
        <v>179740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226</v>
      </c>
      <c r="AJ23" s="28" t="s">
        <v>227</v>
      </c>
      <c r="AK23" s="27"/>
      <c r="AM23" s="24" t="s">
        <v>228</v>
      </c>
      <c r="AN23" s="27"/>
      <c r="AQ23" s="25" t="s">
        <v>228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165110</v>
      </c>
      <c r="BB23" s="16">
        <f t="shared" si="3"/>
        <v>165110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229</v>
      </c>
      <c r="AJ24" s="28" t="s">
        <v>230</v>
      </c>
      <c r="AK24" s="27"/>
      <c r="AM24" s="24" t="s">
        <v>231</v>
      </c>
      <c r="AN24" s="27"/>
      <c r="AQ24" s="25" t="s">
        <v>231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190630</v>
      </c>
      <c r="BB24" s="16">
        <f t="shared" si="3"/>
        <v>190630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132</v>
      </c>
      <c r="AJ25" s="28" t="s">
        <v>232</v>
      </c>
      <c r="AK25" s="27"/>
      <c r="AM25" s="24" t="s">
        <v>233</v>
      </c>
      <c r="AN25" s="27"/>
      <c r="AQ25" s="25" t="s">
        <v>233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202290</v>
      </c>
      <c r="BB25" s="16">
        <f t="shared" si="3"/>
        <v>202290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234</v>
      </c>
      <c r="AJ26" s="28" t="s">
        <v>235</v>
      </c>
      <c r="AK26" s="27"/>
      <c r="AM26" s="24" t="s">
        <v>236</v>
      </c>
      <c r="AN26" s="27"/>
      <c r="AQ26" s="25" t="s">
        <v>236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166760</v>
      </c>
      <c r="BB26" s="16">
        <f t="shared" si="3"/>
        <v>166760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237</v>
      </c>
      <c r="AJ27" s="28" t="s">
        <v>238</v>
      </c>
      <c r="AK27" s="27"/>
      <c r="AM27" s="24" t="s">
        <v>239</v>
      </c>
      <c r="AN27" s="27"/>
      <c r="AQ27" s="25" t="s">
        <v>239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162690</v>
      </c>
      <c r="BB27" s="16">
        <f t="shared" si="3"/>
        <v>162690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149</v>
      </c>
      <c r="K28" s="27"/>
      <c r="L28" s="27"/>
      <c r="P28" s="24" t="s">
        <v>149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149</v>
      </c>
      <c r="AG28" s="10" t="s">
        <v>149</v>
      </c>
      <c r="AH28" s="9" t="s">
        <v>240</v>
      </c>
      <c r="AJ28" s="28" t="s">
        <v>241</v>
      </c>
      <c r="AK28" s="27"/>
      <c r="AM28" s="24" t="s">
        <v>242</v>
      </c>
      <c r="AN28" s="27"/>
      <c r="AQ28" s="25" t="s">
        <v>243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3410</v>
      </c>
      <c r="BA28" s="14">
        <f t="shared" si="2"/>
        <v>161480</v>
      </c>
      <c r="BB28" s="16">
        <f t="shared" si="3"/>
        <v>164890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244</v>
      </c>
      <c r="AJ29" s="28" t="s">
        <v>245</v>
      </c>
      <c r="AK29" s="27"/>
      <c r="AM29" s="24" t="s">
        <v>246</v>
      </c>
      <c r="AN29" s="27"/>
      <c r="AQ29" s="25" t="s">
        <v>246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173250</v>
      </c>
      <c r="BB29" s="16">
        <f t="shared" si="3"/>
        <v>173250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20</v>
      </c>
      <c r="I30" s="23"/>
      <c r="J30" s="21" t="s">
        <v>149</v>
      </c>
      <c r="K30" s="23"/>
      <c r="L30" s="23"/>
      <c r="P30" s="20" t="s">
        <v>149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20</v>
      </c>
      <c r="AF30" s="11" t="s">
        <v>149</v>
      </c>
      <c r="AG30" s="12" t="s">
        <v>149</v>
      </c>
      <c r="AH30" s="11" t="s">
        <v>247</v>
      </c>
      <c r="AJ30" s="21" t="s">
        <v>248</v>
      </c>
      <c r="AK30" s="23"/>
      <c r="AM30" s="20" t="s">
        <v>249</v>
      </c>
      <c r="AN30" s="23"/>
      <c r="AQ30" s="21" t="s">
        <v>250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3410</v>
      </c>
      <c r="BA30" s="18">
        <f t="shared" si="2"/>
        <v>2018390</v>
      </c>
      <c r="BB30" s="17">
        <f t="shared" si="3"/>
        <v>2021800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2477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2478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2479</v>
      </c>
      <c r="AJ18" s="28" t="s">
        <v>2464</v>
      </c>
      <c r="AK18" s="27"/>
      <c r="AM18" s="24" t="s">
        <v>2480</v>
      </c>
      <c r="AN18" s="27"/>
      <c r="AQ18" s="25" t="s">
        <v>2480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14740</v>
      </c>
      <c r="BB18" s="16">
        <f>AY18+AZ18+BA18</f>
        <v>14740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596</v>
      </c>
      <c r="AJ19" s="28" t="s">
        <v>2481</v>
      </c>
      <c r="AK19" s="27"/>
      <c r="AM19" s="24" t="s">
        <v>174</v>
      </c>
      <c r="AN19" s="27"/>
      <c r="AQ19" s="25" t="s">
        <v>174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16940</v>
      </c>
      <c r="BB19" s="16">
        <f t="shared" ref="BB19:BB30" si="3">AY19+AZ19+BA19</f>
        <v>16940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44</v>
      </c>
      <c r="AJ20" s="28" t="s">
        <v>44</v>
      </c>
      <c r="AK20" s="27"/>
      <c r="AM20" s="24" t="s">
        <v>1724</v>
      </c>
      <c r="AN20" s="27"/>
      <c r="AQ20" s="25" t="s">
        <v>1724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2860</v>
      </c>
      <c r="BB20" s="16">
        <f t="shared" si="3"/>
        <v>2860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497</v>
      </c>
      <c r="AJ21" s="28" t="s">
        <v>493</v>
      </c>
      <c r="AK21" s="27"/>
      <c r="AM21" s="24" t="s">
        <v>1277</v>
      </c>
      <c r="AN21" s="27"/>
      <c r="AQ21" s="25" t="s">
        <v>1277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8800</v>
      </c>
      <c r="BB21" s="16">
        <f t="shared" si="3"/>
        <v>8800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433</v>
      </c>
      <c r="AJ22" s="28" t="s">
        <v>2204</v>
      </c>
      <c r="AK22" s="27"/>
      <c r="AM22" s="24" t="s">
        <v>507</v>
      </c>
      <c r="AN22" s="27"/>
      <c r="AQ22" s="25" t="s">
        <v>507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12210</v>
      </c>
      <c r="BB22" s="16">
        <f t="shared" si="3"/>
        <v>12210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2319</v>
      </c>
      <c r="AJ23" s="28" t="s">
        <v>479</v>
      </c>
      <c r="AK23" s="27"/>
      <c r="AM23" s="24" t="s">
        <v>2482</v>
      </c>
      <c r="AN23" s="27"/>
      <c r="AQ23" s="25" t="s">
        <v>2482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10120</v>
      </c>
      <c r="BB23" s="16">
        <f t="shared" si="3"/>
        <v>10120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20</v>
      </c>
      <c r="AJ24" s="28" t="s">
        <v>20</v>
      </c>
      <c r="AK24" s="27"/>
      <c r="AM24" s="24" t="s">
        <v>20</v>
      </c>
      <c r="AN24" s="27"/>
      <c r="AQ24" s="25" t="s">
        <v>20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0</v>
      </c>
      <c r="BB24" s="16">
        <f t="shared" si="3"/>
        <v>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496</v>
      </c>
      <c r="AJ25" s="28" t="s">
        <v>435</v>
      </c>
      <c r="AK25" s="27"/>
      <c r="AM25" s="24" t="s">
        <v>2483</v>
      </c>
      <c r="AN25" s="27"/>
      <c r="AQ25" s="25" t="s">
        <v>2483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9020</v>
      </c>
      <c r="BB25" s="16">
        <f t="shared" si="3"/>
        <v>9020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2481</v>
      </c>
      <c r="AJ26" s="28" t="s">
        <v>2484</v>
      </c>
      <c r="AK26" s="27"/>
      <c r="AM26" s="24" t="s">
        <v>2485</v>
      </c>
      <c r="AN26" s="27"/>
      <c r="AQ26" s="25" t="s">
        <v>2485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19690</v>
      </c>
      <c r="BB26" s="16">
        <f t="shared" si="3"/>
        <v>19690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2486</v>
      </c>
      <c r="AJ27" s="28" t="s">
        <v>2487</v>
      </c>
      <c r="AK27" s="27"/>
      <c r="AM27" s="24" t="s">
        <v>2488</v>
      </c>
      <c r="AN27" s="27"/>
      <c r="AQ27" s="25" t="s">
        <v>2488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19360</v>
      </c>
      <c r="BB27" s="16">
        <f t="shared" si="3"/>
        <v>19360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773</v>
      </c>
      <c r="AJ28" s="28" t="s">
        <v>1678</v>
      </c>
      <c r="AK28" s="27"/>
      <c r="AM28" s="24" t="s">
        <v>649</v>
      </c>
      <c r="AN28" s="27"/>
      <c r="AQ28" s="25" t="s">
        <v>649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18590</v>
      </c>
      <c r="BB28" s="16">
        <f t="shared" si="3"/>
        <v>18590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435</v>
      </c>
      <c r="AJ29" s="28" t="s">
        <v>2319</v>
      </c>
      <c r="AK29" s="27"/>
      <c r="AM29" s="24" t="s">
        <v>495</v>
      </c>
      <c r="AN29" s="27"/>
      <c r="AQ29" s="25" t="s">
        <v>495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9130</v>
      </c>
      <c r="BB29" s="16">
        <f t="shared" si="3"/>
        <v>9130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20</v>
      </c>
      <c r="I30" s="23"/>
      <c r="J30" s="21" t="s">
        <v>20</v>
      </c>
      <c r="K30" s="23"/>
      <c r="L30" s="23"/>
      <c r="P30" s="20" t="s">
        <v>20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20</v>
      </c>
      <c r="AF30" s="11" t="s">
        <v>20</v>
      </c>
      <c r="AG30" s="12" t="s">
        <v>20</v>
      </c>
      <c r="AH30" s="11" t="s">
        <v>1140</v>
      </c>
      <c r="AJ30" s="21" t="s">
        <v>2489</v>
      </c>
      <c r="AK30" s="23"/>
      <c r="AM30" s="20" t="s">
        <v>2490</v>
      </c>
      <c r="AN30" s="23"/>
      <c r="AQ30" s="21" t="s">
        <v>2490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0</v>
      </c>
      <c r="BA30" s="18">
        <f t="shared" si="2"/>
        <v>141460</v>
      </c>
      <c r="BB30" s="17">
        <f t="shared" si="3"/>
        <v>141460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2491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2492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2493</v>
      </c>
      <c r="AJ18" s="28" t="s">
        <v>2494</v>
      </c>
      <c r="AK18" s="27"/>
      <c r="AM18" s="24" t="s">
        <v>2495</v>
      </c>
      <c r="AN18" s="27"/>
      <c r="AQ18" s="25" t="s">
        <v>2495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195030</v>
      </c>
      <c r="BB18" s="16">
        <f>AY18+AZ18+BA18</f>
        <v>195030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2496</v>
      </c>
      <c r="AJ19" s="28" t="s">
        <v>2497</v>
      </c>
      <c r="AK19" s="27"/>
      <c r="AM19" s="24" t="s">
        <v>2498</v>
      </c>
      <c r="AN19" s="27"/>
      <c r="AQ19" s="25" t="s">
        <v>2498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207350</v>
      </c>
      <c r="BB19" s="16">
        <f t="shared" ref="BB19:BB30" si="3">AY19+AZ19+BA19</f>
        <v>207350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149</v>
      </c>
      <c r="I20" s="27"/>
      <c r="J20" s="28" t="s">
        <v>149</v>
      </c>
      <c r="K20" s="27"/>
      <c r="L20" s="27"/>
      <c r="P20" s="24" t="s">
        <v>150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149</v>
      </c>
      <c r="AF20" s="9" t="s">
        <v>149</v>
      </c>
      <c r="AG20" s="10" t="s">
        <v>150</v>
      </c>
      <c r="AH20" s="9" t="s">
        <v>2499</v>
      </c>
      <c r="AJ20" s="28" t="s">
        <v>2500</v>
      </c>
      <c r="AK20" s="27"/>
      <c r="AM20" s="24" t="s">
        <v>2501</v>
      </c>
      <c r="AN20" s="27"/>
      <c r="AQ20" s="25" t="s">
        <v>2502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3410</v>
      </c>
      <c r="BA20" s="14">
        <f t="shared" si="2"/>
        <v>252560</v>
      </c>
      <c r="BB20" s="16">
        <f t="shared" si="3"/>
        <v>255970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424</v>
      </c>
      <c r="K21" s="27"/>
      <c r="L21" s="27"/>
      <c r="P21" s="24" t="s">
        <v>424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424</v>
      </c>
      <c r="AG21" s="10" t="s">
        <v>424</v>
      </c>
      <c r="AH21" s="9" t="s">
        <v>2503</v>
      </c>
      <c r="AJ21" s="28" t="s">
        <v>2504</v>
      </c>
      <c r="AK21" s="27"/>
      <c r="AM21" s="24" t="s">
        <v>2505</v>
      </c>
      <c r="AN21" s="27"/>
      <c r="AQ21" s="25" t="s">
        <v>2506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6380</v>
      </c>
      <c r="BA21" s="14">
        <f t="shared" si="2"/>
        <v>215270</v>
      </c>
      <c r="BB21" s="16">
        <f t="shared" si="3"/>
        <v>221650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773</v>
      </c>
      <c r="I22" s="27"/>
      <c r="J22" s="28" t="s">
        <v>432</v>
      </c>
      <c r="K22" s="27"/>
      <c r="L22" s="27"/>
      <c r="P22" s="24" t="s">
        <v>142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773</v>
      </c>
      <c r="AF22" s="9" t="s">
        <v>432</v>
      </c>
      <c r="AG22" s="10" t="s">
        <v>142</v>
      </c>
      <c r="AH22" s="9" t="s">
        <v>2475</v>
      </c>
      <c r="AJ22" s="28" t="s">
        <v>2507</v>
      </c>
      <c r="AK22" s="27"/>
      <c r="AM22" s="24" t="s">
        <v>2508</v>
      </c>
      <c r="AN22" s="27"/>
      <c r="AQ22" s="25" t="s">
        <v>2509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5500</v>
      </c>
      <c r="BA22" s="14">
        <f t="shared" si="2"/>
        <v>232980</v>
      </c>
      <c r="BB22" s="16">
        <f t="shared" si="3"/>
        <v>238480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457</v>
      </c>
      <c r="K23" s="27"/>
      <c r="L23" s="27"/>
      <c r="P23" s="24" t="s">
        <v>457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457</v>
      </c>
      <c r="AG23" s="10" t="s">
        <v>457</v>
      </c>
      <c r="AH23" s="9" t="s">
        <v>2510</v>
      </c>
      <c r="AJ23" s="28" t="s">
        <v>2511</v>
      </c>
      <c r="AK23" s="27"/>
      <c r="AM23" s="24" t="s">
        <v>2512</v>
      </c>
      <c r="AN23" s="27"/>
      <c r="AQ23" s="25" t="s">
        <v>2513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550</v>
      </c>
      <c r="BA23" s="14">
        <f t="shared" si="2"/>
        <v>191290</v>
      </c>
      <c r="BB23" s="16">
        <f t="shared" si="3"/>
        <v>191840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483</v>
      </c>
      <c r="K24" s="27"/>
      <c r="L24" s="27"/>
      <c r="P24" s="24" t="s">
        <v>483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483</v>
      </c>
      <c r="AG24" s="10" t="s">
        <v>483</v>
      </c>
      <c r="AH24" s="9" t="s">
        <v>1764</v>
      </c>
      <c r="AJ24" s="28" t="s">
        <v>2514</v>
      </c>
      <c r="AK24" s="27"/>
      <c r="AM24" s="24" t="s">
        <v>185</v>
      </c>
      <c r="AN24" s="27"/>
      <c r="AQ24" s="25" t="s">
        <v>2515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440</v>
      </c>
      <c r="BA24" s="14">
        <f t="shared" si="2"/>
        <v>35200</v>
      </c>
      <c r="BB24" s="16">
        <f t="shared" si="3"/>
        <v>35640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2516</v>
      </c>
      <c r="AJ25" s="28" t="s">
        <v>2517</v>
      </c>
      <c r="AK25" s="27"/>
      <c r="AM25" s="24" t="s">
        <v>2518</v>
      </c>
      <c r="AN25" s="27"/>
      <c r="AQ25" s="25" t="s">
        <v>2518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171050</v>
      </c>
      <c r="BB25" s="16">
        <f t="shared" si="3"/>
        <v>171050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469</v>
      </c>
      <c r="I26" s="27"/>
      <c r="J26" s="28" t="s">
        <v>20</v>
      </c>
      <c r="K26" s="27"/>
      <c r="L26" s="27"/>
      <c r="P26" s="24" t="s">
        <v>469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469</v>
      </c>
      <c r="AF26" s="9" t="s">
        <v>20</v>
      </c>
      <c r="AG26" s="10" t="s">
        <v>469</v>
      </c>
      <c r="AH26" s="9" t="s">
        <v>2519</v>
      </c>
      <c r="AJ26" s="28" t="s">
        <v>841</v>
      </c>
      <c r="AK26" s="27"/>
      <c r="AM26" s="24" t="s">
        <v>2520</v>
      </c>
      <c r="AN26" s="27"/>
      <c r="AQ26" s="25" t="s">
        <v>2521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266200</v>
      </c>
      <c r="BB26" s="16">
        <f t="shared" si="3"/>
        <v>266200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2522</v>
      </c>
      <c r="AJ27" s="28" t="s">
        <v>2523</v>
      </c>
      <c r="AK27" s="27"/>
      <c r="AM27" s="24" t="s">
        <v>2524</v>
      </c>
      <c r="AN27" s="27"/>
      <c r="AQ27" s="25" t="s">
        <v>2524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264990</v>
      </c>
      <c r="BB27" s="16">
        <f t="shared" si="3"/>
        <v>264990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42</v>
      </c>
      <c r="I28" s="27"/>
      <c r="J28" s="28" t="s">
        <v>469</v>
      </c>
      <c r="K28" s="27"/>
      <c r="L28" s="27"/>
      <c r="P28" s="24" t="s">
        <v>451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42</v>
      </c>
      <c r="AF28" s="9" t="s">
        <v>469</v>
      </c>
      <c r="AG28" s="10" t="s">
        <v>451</v>
      </c>
      <c r="AH28" s="9" t="s">
        <v>2525</v>
      </c>
      <c r="AJ28" s="28" t="s">
        <v>1142</v>
      </c>
      <c r="AK28" s="27"/>
      <c r="AM28" s="24" t="s">
        <v>2526</v>
      </c>
      <c r="AN28" s="27"/>
      <c r="AQ28" s="25" t="s">
        <v>2527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660</v>
      </c>
      <c r="BA28" s="14">
        <f t="shared" si="2"/>
        <v>254320</v>
      </c>
      <c r="BB28" s="16">
        <f t="shared" si="3"/>
        <v>254980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1425</v>
      </c>
      <c r="AJ29" s="28" t="s">
        <v>2528</v>
      </c>
      <c r="AK29" s="27"/>
      <c r="AM29" s="24" t="s">
        <v>2529</v>
      </c>
      <c r="AN29" s="27"/>
      <c r="AQ29" s="25" t="s">
        <v>2529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189200</v>
      </c>
      <c r="BB29" s="16">
        <f t="shared" si="3"/>
        <v>189200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2484</v>
      </c>
      <c r="I30" s="23"/>
      <c r="J30" s="21" t="s">
        <v>2481</v>
      </c>
      <c r="K30" s="23"/>
      <c r="L30" s="23"/>
      <c r="P30" s="20" t="s">
        <v>2485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2484</v>
      </c>
      <c r="AF30" s="11" t="s">
        <v>2481</v>
      </c>
      <c r="AG30" s="12" t="s">
        <v>2485</v>
      </c>
      <c r="AH30" s="11" t="s">
        <v>2530</v>
      </c>
      <c r="AJ30" s="21" t="s">
        <v>2531</v>
      </c>
      <c r="AK30" s="23"/>
      <c r="AM30" s="20" t="s">
        <v>2532</v>
      </c>
      <c r="AN30" s="23"/>
      <c r="AQ30" s="21" t="s">
        <v>2533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16940</v>
      </c>
      <c r="BA30" s="18">
        <f t="shared" si="2"/>
        <v>2475440</v>
      </c>
      <c r="BB30" s="17">
        <f t="shared" si="3"/>
        <v>2492380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2534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2535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2536</v>
      </c>
      <c r="I18" s="27"/>
      <c r="J18" s="28" t="s">
        <v>2537</v>
      </c>
      <c r="K18" s="27"/>
      <c r="L18" s="27"/>
      <c r="P18" s="24" t="s">
        <v>2538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2536</v>
      </c>
      <c r="AF18" s="9" t="s">
        <v>2537</v>
      </c>
      <c r="AG18" s="10" t="s">
        <v>2538</v>
      </c>
      <c r="AH18" s="9" t="s">
        <v>2539</v>
      </c>
      <c r="AJ18" s="28" t="s">
        <v>2540</v>
      </c>
      <c r="AK18" s="27"/>
      <c r="AM18" s="24" t="s">
        <v>2541</v>
      </c>
      <c r="AN18" s="27"/>
      <c r="AQ18" s="25" t="s">
        <v>2542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252780</v>
      </c>
      <c r="BA18" s="14">
        <f>AX18*AJ18</f>
        <v>3642430</v>
      </c>
      <c r="BB18" s="16">
        <f>AY18+AZ18+BA18</f>
        <v>3895210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1833</v>
      </c>
      <c r="I19" s="27"/>
      <c r="J19" s="28" t="s">
        <v>2525</v>
      </c>
      <c r="K19" s="27"/>
      <c r="L19" s="27"/>
      <c r="P19" s="24" t="s">
        <v>2543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1833</v>
      </c>
      <c r="AF19" s="9" t="s">
        <v>2525</v>
      </c>
      <c r="AG19" s="10" t="s">
        <v>2543</v>
      </c>
      <c r="AH19" s="9" t="s">
        <v>2544</v>
      </c>
      <c r="AJ19" s="28" t="s">
        <v>2545</v>
      </c>
      <c r="AK19" s="27"/>
      <c r="AM19" s="24" t="s">
        <v>2546</v>
      </c>
      <c r="AN19" s="27"/>
      <c r="AQ19" s="25" t="s">
        <v>2547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242220</v>
      </c>
      <c r="BA19" s="14">
        <f t="shared" ref="BA19:BA30" si="2">AX19*AJ19</f>
        <v>3857480</v>
      </c>
      <c r="BB19" s="16">
        <f t="shared" ref="BB19:BB30" si="3">AY19+AZ19+BA19</f>
        <v>4099700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2548</v>
      </c>
      <c r="I20" s="27"/>
      <c r="J20" s="28" t="s">
        <v>2549</v>
      </c>
      <c r="K20" s="27"/>
      <c r="L20" s="27"/>
      <c r="P20" s="24" t="s">
        <v>2550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2548</v>
      </c>
      <c r="AF20" s="9" t="s">
        <v>2549</v>
      </c>
      <c r="AG20" s="10" t="s">
        <v>2550</v>
      </c>
      <c r="AH20" s="9" t="s">
        <v>2551</v>
      </c>
      <c r="AJ20" s="28" t="s">
        <v>2552</v>
      </c>
      <c r="AK20" s="27"/>
      <c r="AM20" s="24" t="s">
        <v>2553</v>
      </c>
      <c r="AN20" s="27"/>
      <c r="AQ20" s="25" t="s">
        <v>2554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213730</v>
      </c>
      <c r="BA20" s="14">
        <f t="shared" si="2"/>
        <v>4460170</v>
      </c>
      <c r="BB20" s="16">
        <f t="shared" si="3"/>
        <v>4673900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2555</v>
      </c>
      <c r="I21" s="27"/>
      <c r="J21" s="28" t="s">
        <v>2556</v>
      </c>
      <c r="K21" s="27"/>
      <c r="L21" s="27"/>
      <c r="P21" s="24" t="s">
        <v>1732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2557</v>
      </c>
      <c r="AD21" s="10" t="s">
        <v>2557</v>
      </c>
      <c r="AE21" s="9" t="s">
        <v>2555</v>
      </c>
      <c r="AF21" s="9" t="s">
        <v>2558</v>
      </c>
      <c r="AG21" s="10" t="s">
        <v>2559</v>
      </c>
      <c r="AH21" s="9" t="s">
        <v>2560</v>
      </c>
      <c r="AJ21" s="28" t="s">
        <v>2561</v>
      </c>
      <c r="AK21" s="27"/>
      <c r="AM21" s="24" t="s">
        <v>2562</v>
      </c>
      <c r="AN21" s="27"/>
      <c r="AQ21" s="25" t="s">
        <v>2563</v>
      </c>
      <c r="AR21" s="27"/>
      <c r="AV21" s="13">
        <v>110</v>
      </c>
      <c r="AW21" s="13">
        <v>270</v>
      </c>
      <c r="AX21" s="13">
        <v>110</v>
      </c>
      <c r="AY21" s="14">
        <f t="shared" si="0"/>
        <v>50760</v>
      </c>
      <c r="AZ21" s="14">
        <f t="shared" si="1"/>
        <v>86790</v>
      </c>
      <c r="BA21" s="14">
        <f t="shared" si="2"/>
        <v>4752880</v>
      </c>
      <c r="BB21" s="16">
        <f t="shared" si="3"/>
        <v>4890430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2564</v>
      </c>
      <c r="I22" s="27"/>
      <c r="J22" s="28" t="s">
        <v>2565</v>
      </c>
      <c r="K22" s="27"/>
      <c r="L22" s="27"/>
      <c r="P22" s="24" t="s">
        <v>2566</v>
      </c>
      <c r="Q22" s="27"/>
      <c r="R22" s="27"/>
      <c r="S22" s="27"/>
      <c r="T22" s="27"/>
      <c r="U22" s="28" t="s">
        <v>2567</v>
      </c>
      <c r="V22" s="27"/>
      <c r="W22" s="27"/>
      <c r="X22" s="27"/>
      <c r="Z22" s="9" t="s">
        <v>847</v>
      </c>
      <c r="AD22" s="10" t="s">
        <v>2568</v>
      </c>
      <c r="AE22" s="9" t="s">
        <v>2569</v>
      </c>
      <c r="AF22" s="9" t="s">
        <v>2570</v>
      </c>
      <c r="AG22" s="10" t="s">
        <v>2571</v>
      </c>
      <c r="AH22" s="9" t="s">
        <v>2572</v>
      </c>
      <c r="AJ22" s="28" t="s">
        <v>2573</v>
      </c>
      <c r="AK22" s="27"/>
      <c r="AM22" s="24" t="s">
        <v>2574</v>
      </c>
      <c r="AN22" s="27"/>
      <c r="AQ22" s="25" t="s">
        <v>2575</v>
      </c>
      <c r="AR22" s="27"/>
      <c r="AV22" s="13">
        <v>110</v>
      </c>
      <c r="AW22" s="13">
        <v>270</v>
      </c>
      <c r="AX22" s="13">
        <v>110</v>
      </c>
      <c r="AY22" s="14">
        <f t="shared" si="0"/>
        <v>592920</v>
      </c>
      <c r="AZ22" s="14">
        <f t="shared" si="1"/>
        <v>405900</v>
      </c>
      <c r="BA22" s="14">
        <f t="shared" si="2"/>
        <v>5006980</v>
      </c>
      <c r="BB22" s="16">
        <f t="shared" si="3"/>
        <v>6005800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2576</v>
      </c>
      <c r="I23" s="27"/>
      <c r="J23" s="28" t="s">
        <v>2577</v>
      </c>
      <c r="K23" s="27"/>
      <c r="L23" s="27"/>
      <c r="P23" s="24" t="s">
        <v>2578</v>
      </c>
      <c r="Q23" s="27"/>
      <c r="R23" s="27"/>
      <c r="S23" s="27"/>
      <c r="T23" s="27"/>
      <c r="U23" s="28" t="s">
        <v>2579</v>
      </c>
      <c r="V23" s="27"/>
      <c r="W23" s="27"/>
      <c r="X23" s="27"/>
      <c r="Z23" s="9" t="s">
        <v>2580</v>
      </c>
      <c r="AD23" s="10" t="s">
        <v>2581</v>
      </c>
      <c r="AE23" s="9" t="s">
        <v>2582</v>
      </c>
      <c r="AF23" s="9" t="s">
        <v>2583</v>
      </c>
      <c r="AG23" s="10" t="s">
        <v>2584</v>
      </c>
      <c r="AH23" s="9" t="s">
        <v>2585</v>
      </c>
      <c r="AJ23" s="28" t="s">
        <v>2586</v>
      </c>
      <c r="AK23" s="27"/>
      <c r="AM23" s="24" t="s">
        <v>2587</v>
      </c>
      <c r="AN23" s="27"/>
      <c r="AQ23" s="25" t="s">
        <v>2588</v>
      </c>
      <c r="AR23" s="27"/>
      <c r="AV23" s="13">
        <v>110</v>
      </c>
      <c r="AW23" s="13">
        <v>270</v>
      </c>
      <c r="AX23" s="13">
        <v>110</v>
      </c>
      <c r="AY23" s="14">
        <f t="shared" si="0"/>
        <v>390150</v>
      </c>
      <c r="AZ23" s="14">
        <f t="shared" si="1"/>
        <v>355300</v>
      </c>
      <c r="BA23" s="14">
        <f t="shared" si="2"/>
        <v>4591070</v>
      </c>
      <c r="BB23" s="16">
        <f t="shared" si="3"/>
        <v>5336520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2589</v>
      </c>
      <c r="I24" s="27"/>
      <c r="J24" s="28" t="s">
        <v>2590</v>
      </c>
      <c r="K24" s="27"/>
      <c r="L24" s="27"/>
      <c r="P24" s="24" t="s">
        <v>2591</v>
      </c>
      <c r="Q24" s="27"/>
      <c r="R24" s="27"/>
      <c r="S24" s="27"/>
      <c r="T24" s="27"/>
      <c r="U24" s="28" t="s">
        <v>2592</v>
      </c>
      <c r="V24" s="27"/>
      <c r="W24" s="27"/>
      <c r="X24" s="27"/>
      <c r="Z24" s="9" t="s">
        <v>2593</v>
      </c>
      <c r="AD24" s="10" t="s">
        <v>2594</v>
      </c>
      <c r="AE24" s="9" t="s">
        <v>2595</v>
      </c>
      <c r="AF24" s="9" t="s">
        <v>2596</v>
      </c>
      <c r="AG24" s="10" t="s">
        <v>2597</v>
      </c>
      <c r="AH24" s="9" t="s">
        <v>2598</v>
      </c>
      <c r="AJ24" s="28" t="s">
        <v>2599</v>
      </c>
      <c r="AK24" s="27"/>
      <c r="AM24" s="24" t="s">
        <v>2600</v>
      </c>
      <c r="AN24" s="27"/>
      <c r="AQ24" s="25" t="s">
        <v>2601</v>
      </c>
      <c r="AR24" s="27"/>
      <c r="AV24" s="13">
        <v>110</v>
      </c>
      <c r="AW24" s="13">
        <v>270</v>
      </c>
      <c r="AX24" s="13">
        <v>110</v>
      </c>
      <c r="AY24" s="14">
        <f t="shared" si="0"/>
        <v>253260</v>
      </c>
      <c r="AZ24" s="14">
        <f t="shared" si="1"/>
        <v>290400</v>
      </c>
      <c r="BA24" s="14">
        <f t="shared" si="2"/>
        <v>3410440</v>
      </c>
      <c r="BB24" s="16">
        <f t="shared" si="3"/>
        <v>3954100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2602</v>
      </c>
      <c r="I25" s="27"/>
      <c r="J25" s="28" t="s">
        <v>2603</v>
      </c>
      <c r="K25" s="27"/>
      <c r="L25" s="27"/>
      <c r="P25" s="24" t="s">
        <v>2604</v>
      </c>
      <c r="Q25" s="27"/>
      <c r="R25" s="27"/>
      <c r="S25" s="27"/>
      <c r="T25" s="27"/>
      <c r="U25" s="28" t="s">
        <v>54</v>
      </c>
      <c r="V25" s="27"/>
      <c r="W25" s="27"/>
      <c r="X25" s="27"/>
      <c r="Z25" s="9" t="s">
        <v>574</v>
      </c>
      <c r="AD25" s="10" t="s">
        <v>1843</v>
      </c>
      <c r="AE25" s="9" t="s">
        <v>2605</v>
      </c>
      <c r="AF25" s="9" t="s">
        <v>2606</v>
      </c>
      <c r="AG25" s="10" t="s">
        <v>2607</v>
      </c>
      <c r="AH25" s="9" t="s">
        <v>2608</v>
      </c>
      <c r="AJ25" s="28" t="s">
        <v>2609</v>
      </c>
      <c r="AK25" s="27"/>
      <c r="AM25" s="24" t="s">
        <v>2610</v>
      </c>
      <c r="AN25" s="27"/>
      <c r="AQ25" s="25" t="s">
        <v>2611</v>
      </c>
      <c r="AR25" s="27"/>
      <c r="AV25" s="13">
        <v>110</v>
      </c>
      <c r="AW25" s="13">
        <v>270</v>
      </c>
      <c r="AX25" s="13">
        <v>110</v>
      </c>
      <c r="AY25" s="14">
        <f t="shared" si="0"/>
        <v>198180</v>
      </c>
      <c r="AZ25" s="14">
        <f t="shared" si="1"/>
        <v>351120</v>
      </c>
      <c r="BA25" s="14">
        <f t="shared" si="2"/>
        <v>3983760</v>
      </c>
      <c r="BB25" s="16">
        <f t="shared" si="3"/>
        <v>4533060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2612</v>
      </c>
      <c r="I26" s="27"/>
      <c r="J26" s="28" t="s">
        <v>712</v>
      </c>
      <c r="K26" s="27"/>
      <c r="L26" s="27"/>
      <c r="P26" s="24" t="s">
        <v>2613</v>
      </c>
      <c r="Q26" s="27"/>
      <c r="R26" s="27"/>
      <c r="S26" s="27"/>
      <c r="T26" s="27"/>
      <c r="U26" s="28" t="s">
        <v>2614</v>
      </c>
      <c r="V26" s="27"/>
      <c r="W26" s="27"/>
      <c r="X26" s="27"/>
      <c r="Z26" s="9" t="s">
        <v>2615</v>
      </c>
      <c r="AD26" s="10" t="s">
        <v>2616</v>
      </c>
      <c r="AE26" s="9" t="s">
        <v>2617</v>
      </c>
      <c r="AF26" s="9" t="s">
        <v>2618</v>
      </c>
      <c r="AG26" s="10" t="s">
        <v>2619</v>
      </c>
      <c r="AH26" s="9" t="s">
        <v>2620</v>
      </c>
      <c r="AJ26" s="28" t="s">
        <v>2621</v>
      </c>
      <c r="AK26" s="27"/>
      <c r="AM26" s="24" t="s">
        <v>2622</v>
      </c>
      <c r="AN26" s="27"/>
      <c r="AQ26" s="25" t="s">
        <v>2623</v>
      </c>
      <c r="AR26" s="27"/>
      <c r="AV26" s="13">
        <v>110</v>
      </c>
      <c r="AW26" s="13">
        <v>270</v>
      </c>
      <c r="AX26" s="13">
        <v>110</v>
      </c>
      <c r="AY26" s="14">
        <f t="shared" si="0"/>
        <v>670410</v>
      </c>
      <c r="AZ26" s="14">
        <f t="shared" si="1"/>
        <v>487300</v>
      </c>
      <c r="BA26" s="14">
        <f t="shared" si="2"/>
        <v>4981680</v>
      </c>
      <c r="BB26" s="16">
        <f t="shared" si="3"/>
        <v>6139390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127</v>
      </c>
      <c r="I27" s="27"/>
      <c r="J27" s="28" t="s">
        <v>2624</v>
      </c>
      <c r="K27" s="27"/>
      <c r="L27" s="27"/>
      <c r="P27" s="24" t="s">
        <v>2625</v>
      </c>
      <c r="Q27" s="27"/>
      <c r="R27" s="27"/>
      <c r="S27" s="27"/>
      <c r="T27" s="27"/>
      <c r="U27" s="28" t="s">
        <v>2626</v>
      </c>
      <c r="V27" s="27"/>
      <c r="W27" s="27"/>
      <c r="X27" s="27"/>
      <c r="Z27" s="9" t="s">
        <v>2627</v>
      </c>
      <c r="AD27" s="10" t="s">
        <v>2628</v>
      </c>
      <c r="AE27" s="9" t="s">
        <v>2629</v>
      </c>
      <c r="AF27" s="9" t="s">
        <v>2630</v>
      </c>
      <c r="AG27" s="10" t="s">
        <v>1325</v>
      </c>
      <c r="AH27" s="9" t="s">
        <v>2631</v>
      </c>
      <c r="AJ27" s="28" t="s">
        <v>2632</v>
      </c>
      <c r="AK27" s="27"/>
      <c r="AM27" s="24" t="s">
        <v>2633</v>
      </c>
      <c r="AN27" s="27"/>
      <c r="AQ27" s="25" t="s">
        <v>2634</v>
      </c>
      <c r="AR27" s="27"/>
      <c r="AV27" s="13">
        <v>110</v>
      </c>
      <c r="AW27" s="13">
        <v>270</v>
      </c>
      <c r="AX27" s="13">
        <v>110</v>
      </c>
      <c r="AY27" s="14">
        <f t="shared" si="0"/>
        <v>297540</v>
      </c>
      <c r="AZ27" s="14">
        <f t="shared" si="1"/>
        <v>135960</v>
      </c>
      <c r="BA27" s="14">
        <f t="shared" si="2"/>
        <v>5348200</v>
      </c>
      <c r="BB27" s="16">
        <f t="shared" si="3"/>
        <v>5781700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832</v>
      </c>
      <c r="I28" s="27"/>
      <c r="J28" s="28" t="s">
        <v>173</v>
      </c>
      <c r="K28" s="27"/>
      <c r="L28" s="27"/>
      <c r="P28" s="24" t="s">
        <v>710</v>
      </c>
      <c r="Q28" s="27"/>
      <c r="R28" s="27"/>
      <c r="S28" s="27"/>
      <c r="T28" s="27"/>
      <c r="U28" s="28" t="s">
        <v>2635</v>
      </c>
      <c r="V28" s="27"/>
      <c r="W28" s="27"/>
      <c r="X28" s="27"/>
      <c r="Z28" s="9" t="s">
        <v>20</v>
      </c>
      <c r="AD28" s="10" t="s">
        <v>2635</v>
      </c>
      <c r="AE28" s="9" t="s">
        <v>1348</v>
      </c>
      <c r="AF28" s="9" t="s">
        <v>173</v>
      </c>
      <c r="AG28" s="10" t="s">
        <v>2636</v>
      </c>
      <c r="AH28" s="9" t="s">
        <v>262</v>
      </c>
      <c r="AJ28" s="28" t="s">
        <v>2637</v>
      </c>
      <c r="AK28" s="27"/>
      <c r="AM28" s="24" t="s">
        <v>2638</v>
      </c>
      <c r="AN28" s="27"/>
      <c r="AQ28" s="25" t="s">
        <v>2639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162360</v>
      </c>
      <c r="BA28" s="14">
        <f t="shared" si="2"/>
        <v>5199260</v>
      </c>
      <c r="BB28" s="16">
        <f t="shared" si="3"/>
        <v>5361620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2640</v>
      </c>
      <c r="I29" s="27"/>
      <c r="J29" s="28" t="s">
        <v>165</v>
      </c>
      <c r="K29" s="27"/>
      <c r="L29" s="27"/>
      <c r="P29" s="24" t="s">
        <v>2641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2640</v>
      </c>
      <c r="AF29" s="9" t="s">
        <v>165</v>
      </c>
      <c r="AG29" s="10" t="s">
        <v>2641</v>
      </c>
      <c r="AH29" s="9" t="s">
        <v>2642</v>
      </c>
      <c r="AJ29" s="28" t="s">
        <v>2643</v>
      </c>
      <c r="AK29" s="27"/>
      <c r="AM29" s="24" t="s">
        <v>2644</v>
      </c>
      <c r="AN29" s="27"/>
      <c r="AQ29" s="25" t="s">
        <v>2645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143550</v>
      </c>
      <c r="BA29" s="14">
        <f t="shared" si="2"/>
        <v>4409900</v>
      </c>
      <c r="BB29" s="16">
        <f t="shared" si="3"/>
        <v>4553450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2646</v>
      </c>
      <c r="I30" s="23"/>
      <c r="J30" s="21" t="s">
        <v>2647</v>
      </c>
      <c r="K30" s="23"/>
      <c r="L30" s="23"/>
      <c r="P30" s="20" t="s">
        <v>2648</v>
      </c>
      <c r="Q30" s="23"/>
      <c r="R30" s="23"/>
      <c r="S30" s="23"/>
      <c r="T30" s="23"/>
      <c r="U30" s="21" t="s">
        <v>2649</v>
      </c>
      <c r="V30" s="23"/>
      <c r="W30" s="23"/>
      <c r="X30" s="23"/>
      <c r="Z30" s="11" t="s">
        <v>2650</v>
      </c>
      <c r="AD30" s="12" t="s">
        <v>2651</v>
      </c>
      <c r="AE30" s="11" t="s">
        <v>2652</v>
      </c>
      <c r="AF30" s="11" t="s">
        <v>2653</v>
      </c>
      <c r="AG30" s="12" t="s">
        <v>2654</v>
      </c>
      <c r="AH30" s="11" t="s">
        <v>2655</v>
      </c>
      <c r="AJ30" s="21" t="s">
        <v>2656</v>
      </c>
      <c r="AK30" s="23"/>
      <c r="AM30" s="20" t="s">
        <v>2657</v>
      </c>
      <c r="AN30" s="23"/>
      <c r="AQ30" s="21" t="s">
        <v>2658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2453220</v>
      </c>
      <c r="AZ30" s="18">
        <f t="shared" si="1"/>
        <v>3127410</v>
      </c>
      <c r="BA30" s="18">
        <f t="shared" si="2"/>
        <v>53644250</v>
      </c>
      <c r="BB30" s="17">
        <f t="shared" si="3"/>
        <v>59224880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BB1" sqref="BB1:BB1048576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2659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2660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2661</v>
      </c>
      <c r="AJ18" s="28" t="s">
        <v>2662</v>
      </c>
      <c r="AK18" s="27"/>
      <c r="AM18" s="24" t="s">
        <v>2663</v>
      </c>
      <c r="AN18" s="27"/>
      <c r="AQ18" s="25" t="s">
        <v>2663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77550</v>
      </c>
      <c r="BB18" s="16">
        <f>AY18+AZ18+BA18</f>
        <v>77550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2664</v>
      </c>
      <c r="AJ19" s="28" t="s">
        <v>547</v>
      </c>
      <c r="AK19" s="27"/>
      <c r="AM19" s="24" t="s">
        <v>2665</v>
      </c>
      <c r="AN19" s="27"/>
      <c r="AQ19" s="25" t="s">
        <v>2665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77660</v>
      </c>
      <c r="BB19" s="16">
        <f t="shared" ref="BB19:BB30" si="3">AY19+AZ19+BA19</f>
        <v>77660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2666</v>
      </c>
      <c r="AJ20" s="28" t="s">
        <v>430</v>
      </c>
      <c r="AK20" s="27"/>
      <c r="AM20" s="24" t="s">
        <v>680</v>
      </c>
      <c r="AN20" s="27"/>
      <c r="AQ20" s="25" t="s">
        <v>680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103290</v>
      </c>
      <c r="BB20" s="16">
        <f t="shared" si="3"/>
        <v>103290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137</v>
      </c>
      <c r="AJ21" s="28" t="s">
        <v>2667</v>
      </c>
      <c r="AK21" s="27"/>
      <c r="AM21" s="24" t="s">
        <v>2668</v>
      </c>
      <c r="AN21" s="27"/>
      <c r="AQ21" s="25" t="s">
        <v>2668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105380</v>
      </c>
      <c r="BB21" s="16">
        <f t="shared" si="3"/>
        <v>105380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2669</v>
      </c>
      <c r="AJ22" s="28" t="s">
        <v>2670</v>
      </c>
      <c r="AK22" s="27"/>
      <c r="AM22" s="24" t="s">
        <v>2671</v>
      </c>
      <c r="AN22" s="27"/>
      <c r="AQ22" s="25" t="s">
        <v>2671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61820</v>
      </c>
      <c r="BB22" s="16">
        <f t="shared" si="3"/>
        <v>61820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2672</v>
      </c>
      <c r="AJ23" s="28" t="s">
        <v>849</v>
      </c>
      <c r="AK23" s="27"/>
      <c r="AM23" s="24" t="s">
        <v>1420</v>
      </c>
      <c r="AN23" s="27"/>
      <c r="AQ23" s="25" t="s">
        <v>1420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59950</v>
      </c>
      <c r="BB23" s="16">
        <f t="shared" si="3"/>
        <v>59950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2661</v>
      </c>
      <c r="AJ24" s="28" t="s">
        <v>1088</v>
      </c>
      <c r="AK24" s="27"/>
      <c r="AM24" s="24" t="s">
        <v>2673</v>
      </c>
      <c r="AN24" s="27"/>
      <c r="AQ24" s="25" t="s">
        <v>2673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60170</v>
      </c>
      <c r="BB24" s="16">
        <f t="shared" si="3"/>
        <v>60170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57</v>
      </c>
      <c r="I25" s="27"/>
      <c r="J25" s="28" t="s">
        <v>57</v>
      </c>
      <c r="K25" s="27"/>
      <c r="L25" s="27"/>
      <c r="P25" s="24" t="s">
        <v>469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57</v>
      </c>
      <c r="AF25" s="9" t="s">
        <v>57</v>
      </c>
      <c r="AG25" s="10" t="s">
        <v>469</v>
      </c>
      <c r="AH25" s="9" t="s">
        <v>2674</v>
      </c>
      <c r="AJ25" s="28" t="s">
        <v>2675</v>
      </c>
      <c r="AK25" s="27"/>
      <c r="AM25" s="24" t="s">
        <v>825</v>
      </c>
      <c r="AN25" s="27"/>
      <c r="AQ25" s="25" t="s">
        <v>2676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330</v>
      </c>
      <c r="BA25" s="14">
        <f t="shared" si="2"/>
        <v>53350</v>
      </c>
      <c r="BB25" s="16">
        <f t="shared" si="3"/>
        <v>53680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457</v>
      </c>
      <c r="I26" s="27"/>
      <c r="J26" s="28" t="s">
        <v>20</v>
      </c>
      <c r="K26" s="27"/>
      <c r="L26" s="27"/>
      <c r="P26" s="24" t="s">
        <v>457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457</v>
      </c>
      <c r="AF26" s="9" t="s">
        <v>20</v>
      </c>
      <c r="AG26" s="10" t="s">
        <v>457</v>
      </c>
      <c r="AH26" s="9" t="s">
        <v>2677</v>
      </c>
      <c r="AJ26" s="28" t="s">
        <v>1114</v>
      </c>
      <c r="AK26" s="27"/>
      <c r="AM26" s="24" t="s">
        <v>2678</v>
      </c>
      <c r="AN26" s="27"/>
      <c r="AQ26" s="25" t="s">
        <v>2679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70400</v>
      </c>
      <c r="BB26" s="16">
        <f t="shared" si="3"/>
        <v>70400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57</v>
      </c>
      <c r="I27" s="27"/>
      <c r="J27" s="28" t="s">
        <v>57</v>
      </c>
      <c r="K27" s="27"/>
      <c r="L27" s="27"/>
      <c r="P27" s="24" t="s">
        <v>469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57</v>
      </c>
      <c r="AF27" s="9" t="s">
        <v>57</v>
      </c>
      <c r="AG27" s="10" t="s">
        <v>469</v>
      </c>
      <c r="AH27" s="9" t="s">
        <v>480</v>
      </c>
      <c r="AJ27" s="28" t="s">
        <v>2680</v>
      </c>
      <c r="AK27" s="27"/>
      <c r="AM27" s="24" t="s">
        <v>2681</v>
      </c>
      <c r="AN27" s="27"/>
      <c r="AQ27" s="25" t="s">
        <v>64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330</v>
      </c>
      <c r="BA27" s="14">
        <f t="shared" si="2"/>
        <v>57530</v>
      </c>
      <c r="BB27" s="16">
        <f t="shared" si="3"/>
        <v>57860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1110</v>
      </c>
      <c r="AJ28" s="28" t="s">
        <v>2682</v>
      </c>
      <c r="AK28" s="27"/>
      <c r="AM28" s="24" t="s">
        <v>936</v>
      </c>
      <c r="AN28" s="27"/>
      <c r="AQ28" s="25" t="s">
        <v>936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60060</v>
      </c>
      <c r="BB28" s="16">
        <f t="shared" si="3"/>
        <v>60060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2683</v>
      </c>
      <c r="AJ29" s="28" t="s">
        <v>1411</v>
      </c>
      <c r="AK29" s="27"/>
      <c r="AM29" s="24" t="s">
        <v>2684</v>
      </c>
      <c r="AN29" s="27"/>
      <c r="AQ29" s="25" t="s">
        <v>2684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64680</v>
      </c>
      <c r="BB29" s="16">
        <f t="shared" si="3"/>
        <v>64680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2172</v>
      </c>
      <c r="I30" s="23"/>
      <c r="J30" s="21" t="s">
        <v>469</v>
      </c>
      <c r="K30" s="23"/>
      <c r="L30" s="23"/>
      <c r="P30" s="20" t="s">
        <v>449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2172</v>
      </c>
      <c r="AF30" s="11" t="s">
        <v>469</v>
      </c>
      <c r="AG30" s="12" t="s">
        <v>449</v>
      </c>
      <c r="AH30" s="11" t="s">
        <v>2685</v>
      </c>
      <c r="AJ30" s="21" t="s">
        <v>2686</v>
      </c>
      <c r="AK30" s="23"/>
      <c r="AM30" s="20" t="s">
        <v>2687</v>
      </c>
      <c r="AN30" s="23"/>
      <c r="AQ30" s="21" t="s">
        <v>2688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660</v>
      </c>
      <c r="BA30" s="18">
        <f t="shared" si="2"/>
        <v>851840</v>
      </c>
      <c r="BB30" s="17">
        <f t="shared" si="3"/>
        <v>852500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2689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2690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2691</v>
      </c>
      <c r="AJ18" s="28" t="s">
        <v>2692</v>
      </c>
      <c r="AK18" s="27"/>
      <c r="AM18" s="24" t="s">
        <v>2693</v>
      </c>
      <c r="AN18" s="27"/>
      <c r="AQ18" s="25" t="s">
        <v>2693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1182940</v>
      </c>
      <c r="BB18" s="16">
        <f>AY18+AZ18+BA18</f>
        <v>1182940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2694</v>
      </c>
      <c r="AJ19" s="28" t="s">
        <v>2695</v>
      </c>
      <c r="AK19" s="27"/>
      <c r="AM19" s="24" t="s">
        <v>2696</v>
      </c>
      <c r="AN19" s="27"/>
      <c r="AQ19" s="25" t="s">
        <v>2696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1229030</v>
      </c>
      <c r="BB19" s="16">
        <f t="shared" ref="BB19:BB30" si="3">AY19+AZ19+BA19</f>
        <v>1229030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479</v>
      </c>
      <c r="I20" s="27"/>
      <c r="J20" s="28" t="s">
        <v>1597</v>
      </c>
      <c r="K20" s="27"/>
      <c r="L20" s="27"/>
      <c r="P20" s="24" t="s">
        <v>2348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444</v>
      </c>
      <c r="AD20" s="10" t="s">
        <v>444</v>
      </c>
      <c r="AE20" s="9" t="s">
        <v>479</v>
      </c>
      <c r="AF20" s="9" t="s">
        <v>155</v>
      </c>
      <c r="AG20" s="10" t="s">
        <v>2697</v>
      </c>
      <c r="AH20" s="9" t="s">
        <v>2698</v>
      </c>
      <c r="AJ20" s="28" t="s">
        <v>2699</v>
      </c>
      <c r="AK20" s="27"/>
      <c r="AM20" s="24" t="s">
        <v>2700</v>
      </c>
      <c r="AN20" s="27"/>
      <c r="AQ20" s="25" t="s">
        <v>2701</v>
      </c>
      <c r="AR20" s="27"/>
      <c r="AV20" s="13">
        <v>110</v>
      </c>
      <c r="AW20" s="13">
        <v>270</v>
      </c>
      <c r="AX20" s="13">
        <v>110</v>
      </c>
      <c r="AY20" s="14">
        <f t="shared" si="0"/>
        <v>27270</v>
      </c>
      <c r="AZ20" s="14">
        <f t="shared" si="1"/>
        <v>14520</v>
      </c>
      <c r="BA20" s="14">
        <f t="shared" si="2"/>
        <v>1523170</v>
      </c>
      <c r="BB20" s="16">
        <f t="shared" si="3"/>
        <v>1564960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2482</v>
      </c>
      <c r="I21" s="27"/>
      <c r="J21" s="28" t="s">
        <v>742</v>
      </c>
      <c r="K21" s="27"/>
      <c r="L21" s="27"/>
      <c r="P21" s="24" t="s">
        <v>2702</v>
      </c>
      <c r="Q21" s="27"/>
      <c r="R21" s="27"/>
      <c r="S21" s="27"/>
      <c r="T21" s="27"/>
      <c r="U21" s="28" t="s">
        <v>2703</v>
      </c>
      <c r="V21" s="27"/>
      <c r="W21" s="27"/>
      <c r="X21" s="27"/>
      <c r="Z21" s="9" t="s">
        <v>2704</v>
      </c>
      <c r="AD21" s="10" t="s">
        <v>2705</v>
      </c>
      <c r="AE21" s="9" t="s">
        <v>2706</v>
      </c>
      <c r="AF21" s="9" t="s">
        <v>2707</v>
      </c>
      <c r="AG21" s="10" t="s">
        <v>2708</v>
      </c>
      <c r="AH21" s="9" t="s">
        <v>2709</v>
      </c>
      <c r="AJ21" s="28" t="s">
        <v>2710</v>
      </c>
      <c r="AK21" s="27"/>
      <c r="AM21" s="24" t="s">
        <v>2711</v>
      </c>
      <c r="AN21" s="27"/>
      <c r="AQ21" s="25" t="s">
        <v>2712</v>
      </c>
      <c r="AR21" s="27"/>
      <c r="AV21" s="13">
        <v>110</v>
      </c>
      <c r="AW21" s="13">
        <v>270</v>
      </c>
      <c r="AX21" s="13">
        <v>110</v>
      </c>
      <c r="AY21" s="14">
        <f t="shared" si="0"/>
        <v>302130</v>
      </c>
      <c r="AZ21" s="14">
        <f t="shared" si="1"/>
        <v>23980</v>
      </c>
      <c r="BA21" s="14">
        <f t="shared" si="2"/>
        <v>1539450</v>
      </c>
      <c r="BB21" s="16">
        <f t="shared" si="3"/>
        <v>1865560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2713</v>
      </c>
      <c r="I22" s="27"/>
      <c r="J22" s="28" t="s">
        <v>20</v>
      </c>
      <c r="K22" s="27"/>
      <c r="L22" s="27"/>
      <c r="P22" s="24" t="s">
        <v>2713</v>
      </c>
      <c r="Q22" s="27"/>
      <c r="R22" s="27"/>
      <c r="S22" s="27"/>
      <c r="T22" s="27"/>
      <c r="U22" s="28" t="s">
        <v>2463</v>
      </c>
      <c r="V22" s="27"/>
      <c r="W22" s="27"/>
      <c r="X22" s="27"/>
      <c r="Z22" s="9" t="s">
        <v>20</v>
      </c>
      <c r="AD22" s="10" t="s">
        <v>2463</v>
      </c>
      <c r="AE22" s="9" t="s">
        <v>1183</v>
      </c>
      <c r="AF22" s="9" t="s">
        <v>20</v>
      </c>
      <c r="AG22" s="10" t="s">
        <v>1183</v>
      </c>
      <c r="AH22" s="9" t="s">
        <v>2714</v>
      </c>
      <c r="AJ22" s="28" t="s">
        <v>2715</v>
      </c>
      <c r="AK22" s="27"/>
      <c r="AM22" s="24" t="s">
        <v>250</v>
      </c>
      <c r="AN22" s="27"/>
      <c r="AQ22" s="25" t="s">
        <v>2716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1972080</v>
      </c>
      <c r="BB22" s="16">
        <f t="shared" si="3"/>
        <v>1972080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2717</v>
      </c>
      <c r="I23" s="27"/>
      <c r="J23" s="28" t="s">
        <v>2359</v>
      </c>
      <c r="K23" s="27"/>
      <c r="L23" s="27"/>
      <c r="P23" s="24" t="s">
        <v>2718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2717</v>
      </c>
      <c r="AF23" s="9" t="s">
        <v>2359</v>
      </c>
      <c r="AG23" s="10" t="s">
        <v>2718</v>
      </c>
      <c r="AH23" s="9" t="s">
        <v>2719</v>
      </c>
      <c r="AJ23" s="28" t="s">
        <v>2720</v>
      </c>
      <c r="AK23" s="27"/>
      <c r="AM23" s="24" t="s">
        <v>2721</v>
      </c>
      <c r="AN23" s="27"/>
      <c r="AQ23" s="25" t="s">
        <v>2722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83380</v>
      </c>
      <c r="BA23" s="14">
        <f t="shared" si="2"/>
        <v>2222660</v>
      </c>
      <c r="BB23" s="16">
        <f t="shared" si="3"/>
        <v>2306040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2723</v>
      </c>
      <c r="I24" s="27"/>
      <c r="J24" s="28" t="s">
        <v>2724</v>
      </c>
      <c r="K24" s="27"/>
      <c r="L24" s="27"/>
      <c r="P24" s="24" t="s">
        <v>2725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2723</v>
      </c>
      <c r="AF24" s="9" t="s">
        <v>2724</v>
      </c>
      <c r="AG24" s="10" t="s">
        <v>2725</v>
      </c>
      <c r="AH24" s="9" t="s">
        <v>2726</v>
      </c>
      <c r="AJ24" s="28" t="s">
        <v>2727</v>
      </c>
      <c r="AK24" s="27"/>
      <c r="AM24" s="24" t="s">
        <v>2728</v>
      </c>
      <c r="AN24" s="27"/>
      <c r="AQ24" s="25" t="s">
        <v>2729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265870</v>
      </c>
      <c r="BA24" s="14">
        <f t="shared" si="2"/>
        <v>3440910</v>
      </c>
      <c r="BB24" s="16">
        <f t="shared" si="3"/>
        <v>3706780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2556</v>
      </c>
      <c r="I25" s="27"/>
      <c r="J25" s="28" t="s">
        <v>2730</v>
      </c>
      <c r="K25" s="27"/>
      <c r="L25" s="27"/>
      <c r="P25" s="24" t="s">
        <v>2731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2556</v>
      </c>
      <c r="AF25" s="9" t="s">
        <v>2730</v>
      </c>
      <c r="AG25" s="10" t="s">
        <v>2731</v>
      </c>
      <c r="AH25" s="9" t="s">
        <v>2732</v>
      </c>
      <c r="AJ25" s="28" t="s">
        <v>2733</v>
      </c>
      <c r="AK25" s="27"/>
      <c r="AM25" s="24" t="s">
        <v>2734</v>
      </c>
      <c r="AN25" s="27"/>
      <c r="AQ25" s="25" t="s">
        <v>2735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143110</v>
      </c>
      <c r="BA25" s="14">
        <f t="shared" si="2"/>
        <v>2505140</v>
      </c>
      <c r="BB25" s="16">
        <f t="shared" si="3"/>
        <v>2648250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1780</v>
      </c>
      <c r="I26" s="27"/>
      <c r="J26" s="28" t="s">
        <v>2736</v>
      </c>
      <c r="K26" s="27"/>
      <c r="L26" s="27"/>
      <c r="P26" s="24" t="s">
        <v>936</v>
      </c>
      <c r="Q26" s="27"/>
      <c r="R26" s="27"/>
      <c r="S26" s="27"/>
      <c r="T26" s="27"/>
      <c r="U26" s="28" t="s">
        <v>2285</v>
      </c>
      <c r="V26" s="27"/>
      <c r="W26" s="27"/>
      <c r="X26" s="27"/>
      <c r="Z26" s="9" t="s">
        <v>2737</v>
      </c>
      <c r="AD26" s="10" t="s">
        <v>2738</v>
      </c>
      <c r="AE26" s="9" t="s">
        <v>2739</v>
      </c>
      <c r="AF26" s="9" t="s">
        <v>2740</v>
      </c>
      <c r="AG26" s="10" t="s">
        <v>2741</v>
      </c>
      <c r="AH26" s="9" t="s">
        <v>2742</v>
      </c>
      <c r="AJ26" s="28" t="s">
        <v>2743</v>
      </c>
      <c r="AK26" s="27"/>
      <c r="AM26" s="24" t="s">
        <v>2744</v>
      </c>
      <c r="AN26" s="27"/>
      <c r="AQ26" s="25" t="s">
        <v>2745</v>
      </c>
      <c r="AR26" s="27"/>
      <c r="AV26" s="13">
        <v>110</v>
      </c>
      <c r="AW26" s="13">
        <v>270</v>
      </c>
      <c r="AX26" s="13">
        <v>110</v>
      </c>
      <c r="AY26" s="14">
        <f t="shared" si="0"/>
        <v>78570</v>
      </c>
      <c r="AZ26" s="14">
        <f t="shared" si="1"/>
        <v>76670</v>
      </c>
      <c r="BA26" s="14">
        <f t="shared" si="2"/>
        <v>2061510</v>
      </c>
      <c r="BB26" s="16">
        <f t="shared" si="3"/>
        <v>2216750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1116</v>
      </c>
      <c r="I27" s="27"/>
      <c r="J27" s="28" t="s">
        <v>77</v>
      </c>
      <c r="K27" s="27"/>
      <c r="L27" s="27"/>
      <c r="P27" s="24" t="s">
        <v>2746</v>
      </c>
      <c r="Q27" s="27"/>
      <c r="R27" s="27"/>
      <c r="S27" s="27"/>
      <c r="T27" s="27"/>
      <c r="U27" s="28" t="s">
        <v>2747</v>
      </c>
      <c r="V27" s="27"/>
      <c r="W27" s="27"/>
      <c r="X27" s="27"/>
      <c r="Z27" s="9" t="s">
        <v>2748</v>
      </c>
      <c r="AD27" s="10" t="s">
        <v>2749</v>
      </c>
      <c r="AE27" s="9" t="s">
        <v>2750</v>
      </c>
      <c r="AF27" s="9" t="s">
        <v>2751</v>
      </c>
      <c r="AG27" s="10" t="s">
        <v>1008</v>
      </c>
      <c r="AH27" s="9" t="s">
        <v>2752</v>
      </c>
      <c r="AJ27" s="28" t="s">
        <v>2753</v>
      </c>
      <c r="AK27" s="27"/>
      <c r="AM27" s="24" t="s">
        <v>2754</v>
      </c>
      <c r="AN27" s="27"/>
      <c r="AQ27" s="25" t="s">
        <v>2755</v>
      </c>
      <c r="AR27" s="27"/>
      <c r="AV27" s="13">
        <v>110</v>
      </c>
      <c r="AW27" s="13">
        <v>270</v>
      </c>
      <c r="AX27" s="13">
        <v>110</v>
      </c>
      <c r="AY27" s="14">
        <f t="shared" si="0"/>
        <v>210870</v>
      </c>
      <c r="AZ27" s="14">
        <f t="shared" si="1"/>
        <v>46750</v>
      </c>
      <c r="BA27" s="14">
        <f t="shared" si="2"/>
        <v>1890570</v>
      </c>
      <c r="BB27" s="16">
        <f t="shared" si="3"/>
        <v>2148190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510</v>
      </c>
      <c r="K28" s="27"/>
      <c r="L28" s="27"/>
      <c r="P28" s="24" t="s">
        <v>510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510</v>
      </c>
      <c r="AG28" s="10" t="s">
        <v>510</v>
      </c>
      <c r="AH28" s="9" t="s">
        <v>2756</v>
      </c>
      <c r="AJ28" s="28" t="s">
        <v>2757</v>
      </c>
      <c r="AK28" s="27"/>
      <c r="AM28" s="24" t="s">
        <v>2758</v>
      </c>
      <c r="AN28" s="27"/>
      <c r="AQ28" s="25" t="s">
        <v>2759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15730</v>
      </c>
      <c r="BA28" s="14">
        <f t="shared" si="2"/>
        <v>1690920</v>
      </c>
      <c r="BB28" s="16">
        <f t="shared" si="3"/>
        <v>1706650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2760</v>
      </c>
      <c r="AJ29" s="28" t="s">
        <v>2761</v>
      </c>
      <c r="AK29" s="27"/>
      <c r="AM29" s="24" t="s">
        <v>2762</v>
      </c>
      <c r="AN29" s="27"/>
      <c r="AQ29" s="25" t="s">
        <v>2762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1383910</v>
      </c>
      <c r="BB29" s="16">
        <f t="shared" si="3"/>
        <v>1383910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2763</v>
      </c>
      <c r="I30" s="23"/>
      <c r="J30" s="21" t="s">
        <v>2764</v>
      </c>
      <c r="K30" s="23"/>
      <c r="L30" s="23"/>
      <c r="P30" s="20" t="s">
        <v>2765</v>
      </c>
      <c r="Q30" s="23"/>
      <c r="R30" s="23"/>
      <c r="S30" s="23"/>
      <c r="T30" s="23"/>
      <c r="U30" s="21" t="s">
        <v>2766</v>
      </c>
      <c r="V30" s="23"/>
      <c r="W30" s="23"/>
      <c r="X30" s="23"/>
      <c r="Z30" s="11" t="s">
        <v>2767</v>
      </c>
      <c r="AD30" s="12" t="s">
        <v>2768</v>
      </c>
      <c r="AE30" s="11" t="s">
        <v>2769</v>
      </c>
      <c r="AF30" s="11" t="s">
        <v>2770</v>
      </c>
      <c r="AG30" s="12" t="s">
        <v>2771</v>
      </c>
      <c r="AH30" s="11" t="s">
        <v>2772</v>
      </c>
      <c r="AJ30" s="21" t="s">
        <v>2773</v>
      </c>
      <c r="AK30" s="23"/>
      <c r="AM30" s="20" t="s">
        <v>2774</v>
      </c>
      <c r="AN30" s="23"/>
      <c r="AQ30" s="21" t="s">
        <v>2775</v>
      </c>
      <c r="AR30" s="23"/>
      <c r="AV30" s="13">
        <v>110</v>
      </c>
      <c r="AW30" s="13">
        <v>270</v>
      </c>
      <c r="AX30" s="13">
        <v>110</v>
      </c>
      <c r="AY30" s="18">
        <f t="shared" si="0"/>
        <v>618840</v>
      </c>
      <c r="AZ30" s="18">
        <f t="shared" si="1"/>
        <v>670010</v>
      </c>
      <c r="BA30" s="18">
        <f t="shared" si="2"/>
        <v>22642290</v>
      </c>
      <c r="BB30" s="17">
        <f t="shared" si="3"/>
        <v>23931140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2776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2777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966</v>
      </c>
      <c r="I18" s="27"/>
      <c r="J18" s="28" t="s">
        <v>2778</v>
      </c>
      <c r="K18" s="27"/>
      <c r="L18" s="27"/>
      <c r="P18" s="24" t="s">
        <v>2779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966</v>
      </c>
      <c r="AF18" s="9" t="s">
        <v>2778</v>
      </c>
      <c r="AG18" s="10" t="s">
        <v>2779</v>
      </c>
      <c r="AH18" s="9" t="s">
        <v>2780</v>
      </c>
      <c r="AJ18" s="28" t="s">
        <v>2781</v>
      </c>
      <c r="AK18" s="27"/>
      <c r="AM18" s="24" t="s">
        <v>2782</v>
      </c>
      <c r="AN18" s="27"/>
      <c r="AQ18" s="25" t="s">
        <v>2783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312290</v>
      </c>
      <c r="BA18" s="14">
        <f>AX18*AJ18</f>
        <v>317570</v>
      </c>
      <c r="BB18" s="16">
        <f>AY18+AZ18+BA18</f>
        <v>629860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2784</v>
      </c>
      <c r="I19" s="27"/>
      <c r="J19" s="28" t="s">
        <v>2785</v>
      </c>
      <c r="K19" s="27"/>
      <c r="L19" s="27"/>
      <c r="P19" s="24" t="s">
        <v>2786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2784</v>
      </c>
      <c r="AF19" s="9" t="s">
        <v>2785</v>
      </c>
      <c r="AG19" s="10" t="s">
        <v>2786</v>
      </c>
      <c r="AH19" s="9" t="s">
        <v>2787</v>
      </c>
      <c r="AJ19" s="28" t="s">
        <v>2788</v>
      </c>
      <c r="AK19" s="27"/>
      <c r="AM19" s="24" t="s">
        <v>2789</v>
      </c>
      <c r="AN19" s="27"/>
      <c r="AQ19" s="25" t="s">
        <v>2790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339020</v>
      </c>
      <c r="BA19" s="14">
        <f t="shared" ref="BA19:BA30" si="2">AX19*AJ19</f>
        <v>363440</v>
      </c>
      <c r="BB19" s="16">
        <f t="shared" ref="BB19:BB30" si="3">AY19+AZ19+BA19</f>
        <v>702460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2791</v>
      </c>
      <c r="I20" s="27"/>
      <c r="J20" s="28" t="s">
        <v>2792</v>
      </c>
      <c r="K20" s="27"/>
      <c r="L20" s="27"/>
      <c r="P20" s="24" t="s">
        <v>2793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2791</v>
      </c>
      <c r="AF20" s="9" t="s">
        <v>2792</v>
      </c>
      <c r="AG20" s="10" t="s">
        <v>2793</v>
      </c>
      <c r="AH20" s="9" t="s">
        <v>2794</v>
      </c>
      <c r="AJ20" s="28" t="s">
        <v>2795</v>
      </c>
      <c r="AK20" s="27"/>
      <c r="AM20" s="24" t="s">
        <v>2796</v>
      </c>
      <c r="AN20" s="27"/>
      <c r="AQ20" s="25" t="s">
        <v>2797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372570</v>
      </c>
      <c r="BA20" s="14">
        <f t="shared" si="2"/>
        <v>458040</v>
      </c>
      <c r="BB20" s="16">
        <f t="shared" si="3"/>
        <v>830610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2798</v>
      </c>
      <c r="I21" s="27"/>
      <c r="J21" s="28" t="s">
        <v>2799</v>
      </c>
      <c r="K21" s="27"/>
      <c r="L21" s="27"/>
      <c r="P21" s="24" t="s">
        <v>2800</v>
      </c>
      <c r="Q21" s="27"/>
      <c r="R21" s="27"/>
      <c r="S21" s="27"/>
      <c r="T21" s="27"/>
      <c r="U21" s="28" t="s">
        <v>508</v>
      </c>
      <c r="V21" s="27"/>
      <c r="W21" s="27"/>
      <c r="X21" s="27"/>
      <c r="Z21" s="9" t="s">
        <v>508</v>
      </c>
      <c r="AD21" s="10" t="s">
        <v>2801</v>
      </c>
      <c r="AE21" s="9" t="s">
        <v>2802</v>
      </c>
      <c r="AF21" s="9" t="s">
        <v>2803</v>
      </c>
      <c r="AG21" s="10" t="s">
        <v>2804</v>
      </c>
      <c r="AH21" s="9" t="s">
        <v>2403</v>
      </c>
      <c r="AJ21" s="28" t="s">
        <v>2805</v>
      </c>
      <c r="AK21" s="27"/>
      <c r="AM21" s="24" t="s">
        <v>2806</v>
      </c>
      <c r="AN21" s="27"/>
      <c r="AQ21" s="25" t="s">
        <v>2807</v>
      </c>
      <c r="AR21" s="27"/>
      <c r="AV21" s="13">
        <v>110</v>
      </c>
      <c r="AW21" s="13">
        <v>270</v>
      </c>
      <c r="AX21" s="13">
        <v>110</v>
      </c>
      <c r="AY21" s="14">
        <f t="shared" si="0"/>
        <v>18360</v>
      </c>
      <c r="AZ21" s="14">
        <f t="shared" si="1"/>
        <v>391050</v>
      </c>
      <c r="BA21" s="14">
        <f t="shared" si="2"/>
        <v>441870</v>
      </c>
      <c r="BB21" s="16">
        <f t="shared" si="3"/>
        <v>851280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2808</v>
      </c>
      <c r="I22" s="27"/>
      <c r="J22" s="28" t="s">
        <v>1472</v>
      </c>
      <c r="K22" s="27"/>
      <c r="L22" s="27"/>
      <c r="P22" s="24" t="s">
        <v>2809</v>
      </c>
      <c r="Q22" s="27"/>
      <c r="R22" s="27"/>
      <c r="S22" s="27"/>
      <c r="T22" s="27"/>
      <c r="U22" s="28" t="s">
        <v>2810</v>
      </c>
      <c r="V22" s="27"/>
      <c r="W22" s="27"/>
      <c r="X22" s="27"/>
      <c r="Z22" s="9" t="s">
        <v>99</v>
      </c>
      <c r="AD22" s="10" t="s">
        <v>2811</v>
      </c>
      <c r="AE22" s="9" t="s">
        <v>2812</v>
      </c>
      <c r="AF22" s="9" t="s">
        <v>1334</v>
      </c>
      <c r="AG22" s="10" t="s">
        <v>2813</v>
      </c>
      <c r="AH22" s="9" t="s">
        <v>2814</v>
      </c>
      <c r="AJ22" s="28" t="s">
        <v>2815</v>
      </c>
      <c r="AK22" s="27"/>
      <c r="AM22" s="24" t="s">
        <v>2816</v>
      </c>
      <c r="AN22" s="27"/>
      <c r="AQ22" s="25" t="s">
        <v>2817</v>
      </c>
      <c r="AR22" s="27"/>
      <c r="AV22" s="13">
        <v>110</v>
      </c>
      <c r="AW22" s="13">
        <v>270</v>
      </c>
      <c r="AX22" s="13">
        <v>110</v>
      </c>
      <c r="AY22" s="14">
        <f t="shared" si="0"/>
        <v>194400</v>
      </c>
      <c r="AZ22" s="14">
        <f t="shared" si="1"/>
        <v>422840</v>
      </c>
      <c r="BA22" s="14">
        <f t="shared" si="2"/>
        <v>415470</v>
      </c>
      <c r="BB22" s="16">
        <f t="shared" si="3"/>
        <v>1032710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2818</v>
      </c>
      <c r="I23" s="27"/>
      <c r="J23" s="28" t="s">
        <v>2819</v>
      </c>
      <c r="K23" s="27"/>
      <c r="L23" s="27"/>
      <c r="P23" s="24" t="s">
        <v>2820</v>
      </c>
      <c r="Q23" s="27"/>
      <c r="R23" s="27"/>
      <c r="S23" s="27"/>
      <c r="T23" s="27"/>
      <c r="U23" s="28" t="s">
        <v>2821</v>
      </c>
      <c r="V23" s="27"/>
      <c r="W23" s="27"/>
      <c r="X23" s="27"/>
      <c r="Z23" s="9" t="s">
        <v>2627</v>
      </c>
      <c r="AD23" s="10" t="s">
        <v>2822</v>
      </c>
      <c r="AE23" s="9" t="s">
        <v>2823</v>
      </c>
      <c r="AF23" s="9" t="s">
        <v>2824</v>
      </c>
      <c r="AG23" s="10" t="s">
        <v>2825</v>
      </c>
      <c r="AH23" s="9" t="s">
        <v>1900</v>
      </c>
      <c r="AJ23" s="28" t="s">
        <v>2826</v>
      </c>
      <c r="AK23" s="27"/>
      <c r="AM23" s="24" t="s">
        <v>2827</v>
      </c>
      <c r="AN23" s="27"/>
      <c r="AQ23" s="25" t="s">
        <v>2828</v>
      </c>
      <c r="AR23" s="27"/>
      <c r="AV23" s="13">
        <v>110</v>
      </c>
      <c r="AW23" s="13">
        <v>270</v>
      </c>
      <c r="AX23" s="13">
        <v>110</v>
      </c>
      <c r="AY23" s="14">
        <f t="shared" si="0"/>
        <v>297540</v>
      </c>
      <c r="AZ23" s="14">
        <f t="shared" si="1"/>
        <v>660110</v>
      </c>
      <c r="BA23" s="14">
        <f t="shared" si="2"/>
        <v>322190</v>
      </c>
      <c r="BB23" s="16">
        <f t="shared" si="3"/>
        <v>1279840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1097</v>
      </c>
      <c r="I24" s="27"/>
      <c r="J24" s="28" t="s">
        <v>2829</v>
      </c>
      <c r="K24" s="27"/>
      <c r="L24" s="27"/>
      <c r="P24" s="24" t="s">
        <v>2830</v>
      </c>
      <c r="Q24" s="27"/>
      <c r="R24" s="27"/>
      <c r="S24" s="27"/>
      <c r="T24" s="27"/>
      <c r="U24" s="28" t="s">
        <v>1336</v>
      </c>
      <c r="V24" s="27"/>
      <c r="W24" s="27"/>
      <c r="X24" s="27"/>
      <c r="Z24" s="9" t="s">
        <v>2831</v>
      </c>
      <c r="AD24" s="10" t="s">
        <v>101</v>
      </c>
      <c r="AE24" s="9" t="s">
        <v>2832</v>
      </c>
      <c r="AF24" s="9" t="s">
        <v>2833</v>
      </c>
      <c r="AG24" s="10" t="s">
        <v>2834</v>
      </c>
      <c r="AH24" s="9" t="s">
        <v>2835</v>
      </c>
      <c r="AJ24" s="28" t="s">
        <v>2680</v>
      </c>
      <c r="AK24" s="27"/>
      <c r="AM24" s="24" t="s">
        <v>2836</v>
      </c>
      <c r="AN24" s="27"/>
      <c r="AQ24" s="25" t="s">
        <v>2837</v>
      </c>
      <c r="AR24" s="27"/>
      <c r="AV24" s="13">
        <v>110</v>
      </c>
      <c r="AW24" s="13">
        <v>270</v>
      </c>
      <c r="AX24" s="13">
        <v>110</v>
      </c>
      <c r="AY24" s="14">
        <f t="shared" si="0"/>
        <v>199260</v>
      </c>
      <c r="AZ24" s="14">
        <f t="shared" si="1"/>
        <v>667260</v>
      </c>
      <c r="BA24" s="14">
        <f t="shared" si="2"/>
        <v>57530</v>
      </c>
      <c r="BB24" s="16">
        <f t="shared" si="3"/>
        <v>924050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2838</v>
      </c>
      <c r="I25" s="27"/>
      <c r="J25" s="28" t="s">
        <v>1680</v>
      </c>
      <c r="K25" s="27"/>
      <c r="L25" s="27"/>
      <c r="P25" s="24" t="s">
        <v>2839</v>
      </c>
      <c r="Q25" s="27"/>
      <c r="R25" s="27"/>
      <c r="S25" s="27"/>
      <c r="T25" s="27"/>
      <c r="U25" s="28" t="s">
        <v>2840</v>
      </c>
      <c r="V25" s="27"/>
      <c r="W25" s="27"/>
      <c r="X25" s="27"/>
      <c r="Z25" s="9" t="s">
        <v>2841</v>
      </c>
      <c r="AD25" s="10" t="s">
        <v>2842</v>
      </c>
      <c r="AE25" s="9" t="s">
        <v>2843</v>
      </c>
      <c r="AF25" s="9" t="s">
        <v>2844</v>
      </c>
      <c r="AG25" s="10" t="s">
        <v>2845</v>
      </c>
      <c r="AH25" s="9" t="s">
        <v>2846</v>
      </c>
      <c r="AJ25" s="28" t="s">
        <v>1422</v>
      </c>
      <c r="AK25" s="27"/>
      <c r="AM25" s="24" t="s">
        <v>2847</v>
      </c>
      <c r="AN25" s="27"/>
      <c r="AQ25" s="25" t="s">
        <v>2848</v>
      </c>
      <c r="AR25" s="27"/>
      <c r="AV25" s="13">
        <v>110</v>
      </c>
      <c r="AW25" s="13">
        <v>270</v>
      </c>
      <c r="AX25" s="13">
        <v>110</v>
      </c>
      <c r="AY25" s="14">
        <f t="shared" si="0"/>
        <v>298890</v>
      </c>
      <c r="AZ25" s="14">
        <f t="shared" si="1"/>
        <v>681010</v>
      </c>
      <c r="BA25" s="14">
        <f t="shared" si="2"/>
        <v>237600</v>
      </c>
      <c r="BB25" s="16">
        <f t="shared" si="3"/>
        <v>1217500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2849</v>
      </c>
      <c r="I26" s="27"/>
      <c r="J26" s="28" t="s">
        <v>2850</v>
      </c>
      <c r="K26" s="27"/>
      <c r="L26" s="27"/>
      <c r="P26" s="24" t="s">
        <v>2851</v>
      </c>
      <c r="Q26" s="27"/>
      <c r="R26" s="27"/>
      <c r="S26" s="27"/>
      <c r="T26" s="27"/>
      <c r="U26" s="28" t="s">
        <v>2852</v>
      </c>
      <c r="V26" s="27"/>
      <c r="W26" s="27"/>
      <c r="X26" s="27"/>
      <c r="Z26" s="9" t="s">
        <v>2853</v>
      </c>
      <c r="AD26" s="10" t="s">
        <v>2854</v>
      </c>
      <c r="AE26" s="9" t="s">
        <v>2855</v>
      </c>
      <c r="AF26" s="9" t="s">
        <v>624</v>
      </c>
      <c r="AG26" s="10" t="s">
        <v>2856</v>
      </c>
      <c r="AH26" s="9" t="s">
        <v>2857</v>
      </c>
      <c r="AJ26" s="28" t="s">
        <v>2858</v>
      </c>
      <c r="AK26" s="27"/>
      <c r="AM26" s="24" t="s">
        <v>2859</v>
      </c>
      <c r="AN26" s="27"/>
      <c r="AQ26" s="25" t="s">
        <v>2860</v>
      </c>
      <c r="AR26" s="27"/>
      <c r="AV26" s="13">
        <v>110</v>
      </c>
      <c r="AW26" s="13">
        <v>270</v>
      </c>
      <c r="AX26" s="13">
        <v>110</v>
      </c>
      <c r="AY26" s="14">
        <f t="shared" si="0"/>
        <v>381510</v>
      </c>
      <c r="AZ26" s="14">
        <f t="shared" si="1"/>
        <v>706420</v>
      </c>
      <c r="BA26" s="14">
        <f t="shared" si="2"/>
        <v>417670</v>
      </c>
      <c r="BB26" s="16">
        <f t="shared" si="3"/>
        <v>1505600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2861</v>
      </c>
      <c r="I27" s="27"/>
      <c r="J27" s="28" t="s">
        <v>2296</v>
      </c>
      <c r="K27" s="27"/>
      <c r="L27" s="27"/>
      <c r="P27" s="24" t="s">
        <v>2862</v>
      </c>
      <c r="Q27" s="27"/>
      <c r="R27" s="27"/>
      <c r="S27" s="27"/>
      <c r="T27" s="27"/>
      <c r="U27" s="28" t="s">
        <v>1414</v>
      </c>
      <c r="V27" s="27"/>
      <c r="W27" s="27"/>
      <c r="X27" s="27"/>
      <c r="Z27" s="9" t="s">
        <v>649</v>
      </c>
      <c r="AD27" s="10" t="s">
        <v>2863</v>
      </c>
      <c r="AE27" s="9" t="s">
        <v>1644</v>
      </c>
      <c r="AF27" s="9" t="s">
        <v>2864</v>
      </c>
      <c r="AG27" s="10" t="s">
        <v>2865</v>
      </c>
      <c r="AH27" s="9" t="s">
        <v>1026</v>
      </c>
      <c r="AJ27" s="28" t="s">
        <v>2866</v>
      </c>
      <c r="AK27" s="27"/>
      <c r="AM27" s="24" t="s">
        <v>2867</v>
      </c>
      <c r="AN27" s="27"/>
      <c r="AQ27" s="25" t="s">
        <v>2868</v>
      </c>
      <c r="AR27" s="27"/>
      <c r="AV27" s="13">
        <v>110</v>
      </c>
      <c r="AW27" s="13">
        <v>270</v>
      </c>
      <c r="AX27" s="13">
        <v>110</v>
      </c>
      <c r="AY27" s="14">
        <f t="shared" si="0"/>
        <v>83700</v>
      </c>
      <c r="AZ27" s="14">
        <f t="shared" si="1"/>
        <v>573980</v>
      </c>
      <c r="BA27" s="14">
        <f t="shared" si="2"/>
        <v>405020</v>
      </c>
      <c r="BB27" s="16">
        <f t="shared" si="3"/>
        <v>1062700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2869</v>
      </c>
      <c r="I28" s="27"/>
      <c r="J28" s="28" t="s">
        <v>2870</v>
      </c>
      <c r="K28" s="27"/>
      <c r="L28" s="27"/>
      <c r="P28" s="24" t="s">
        <v>2871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2869</v>
      </c>
      <c r="AF28" s="9" t="s">
        <v>2870</v>
      </c>
      <c r="AG28" s="10" t="s">
        <v>2871</v>
      </c>
      <c r="AH28" s="9" t="s">
        <v>2872</v>
      </c>
      <c r="AJ28" s="28" t="s">
        <v>2873</v>
      </c>
      <c r="AK28" s="27"/>
      <c r="AM28" s="24" t="s">
        <v>2874</v>
      </c>
      <c r="AN28" s="27"/>
      <c r="AQ28" s="25" t="s">
        <v>2875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236170</v>
      </c>
      <c r="BA28" s="14">
        <f t="shared" si="2"/>
        <v>452980</v>
      </c>
      <c r="BB28" s="16">
        <f t="shared" si="3"/>
        <v>689150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2876</v>
      </c>
      <c r="I29" s="27"/>
      <c r="J29" s="28" t="s">
        <v>2877</v>
      </c>
      <c r="K29" s="27"/>
      <c r="L29" s="27"/>
      <c r="P29" s="24" t="s">
        <v>2878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2876</v>
      </c>
      <c r="AF29" s="9" t="s">
        <v>2877</v>
      </c>
      <c r="AG29" s="10" t="s">
        <v>2878</v>
      </c>
      <c r="AH29" s="9" t="s">
        <v>2879</v>
      </c>
      <c r="AJ29" s="28" t="s">
        <v>2880</v>
      </c>
      <c r="AK29" s="27"/>
      <c r="AM29" s="24" t="s">
        <v>2881</v>
      </c>
      <c r="AN29" s="27"/>
      <c r="AQ29" s="25" t="s">
        <v>2882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227590</v>
      </c>
      <c r="BA29" s="14">
        <f t="shared" si="2"/>
        <v>316140</v>
      </c>
      <c r="BB29" s="16">
        <f t="shared" si="3"/>
        <v>543730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2883</v>
      </c>
      <c r="I30" s="23"/>
      <c r="J30" s="21" t="s">
        <v>2884</v>
      </c>
      <c r="K30" s="23"/>
      <c r="L30" s="23"/>
      <c r="P30" s="20" t="s">
        <v>2885</v>
      </c>
      <c r="Q30" s="23"/>
      <c r="R30" s="23"/>
      <c r="S30" s="23"/>
      <c r="T30" s="23"/>
      <c r="U30" s="21" t="s">
        <v>2886</v>
      </c>
      <c r="V30" s="23"/>
      <c r="W30" s="23"/>
      <c r="X30" s="23"/>
      <c r="Z30" s="11" t="s">
        <v>2887</v>
      </c>
      <c r="AD30" s="12" t="s">
        <v>2888</v>
      </c>
      <c r="AE30" s="11" t="s">
        <v>2889</v>
      </c>
      <c r="AF30" s="11" t="s">
        <v>2890</v>
      </c>
      <c r="AG30" s="12" t="s">
        <v>2891</v>
      </c>
      <c r="AH30" s="11" t="s">
        <v>2892</v>
      </c>
      <c r="AJ30" s="21" t="s">
        <v>2893</v>
      </c>
      <c r="AK30" s="23"/>
      <c r="AM30" s="20" t="s">
        <v>2894</v>
      </c>
      <c r="AN30" s="23"/>
      <c r="AQ30" s="21" t="s">
        <v>2895</v>
      </c>
      <c r="AR30" s="23"/>
      <c r="AV30" s="13">
        <v>110</v>
      </c>
      <c r="AW30" s="13">
        <v>270</v>
      </c>
      <c r="AX30" s="13">
        <v>110</v>
      </c>
      <c r="AY30" s="18">
        <f t="shared" si="0"/>
        <v>1473660</v>
      </c>
      <c r="AZ30" s="18">
        <f t="shared" si="1"/>
        <v>5590310</v>
      </c>
      <c r="BA30" s="18">
        <f t="shared" si="2"/>
        <v>4205520</v>
      </c>
      <c r="BB30" s="17">
        <f t="shared" si="3"/>
        <v>11269490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tabSelected="1" workbookViewId="0">
      <pane ySplit="4" topLeftCell="A5" activePane="bottomLeft" state="frozenSplit"/>
      <selection pane="bottomLeft" activeCell="BB34" sqref="BB34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2896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2897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458</v>
      </c>
      <c r="I18" s="27"/>
      <c r="J18" s="28" t="s">
        <v>458</v>
      </c>
      <c r="K18" s="27"/>
      <c r="L18" s="27"/>
      <c r="P18" s="24" t="s">
        <v>447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458</v>
      </c>
      <c r="AF18" s="9" t="s">
        <v>458</v>
      </c>
      <c r="AG18" s="10" t="s">
        <v>447</v>
      </c>
      <c r="AH18" s="9" t="s">
        <v>2898</v>
      </c>
      <c r="AJ18" s="28" t="s">
        <v>2899</v>
      </c>
      <c r="AK18" s="27"/>
      <c r="AM18" s="24" t="s">
        <v>2900</v>
      </c>
      <c r="AN18" s="27"/>
      <c r="AQ18" s="25" t="s">
        <v>2901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1320</v>
      </c>
      <c r="BA18" s="14">
        <f>AX18*AJ18</f>
        <v>1986710</v>
      </c>
      <c r="BB18" s="16">
        <f>AY18+AZ18+BA18</f>
        <v>1988030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474</v>
      </c>
      <c r="I19" s="27"/>
      <c r="J19" s="28" t="s">
        <v>2902</v>
      </c>
      <c r="K19" s="27"/>
      <c r="L19" s="27"/>
      <c r="P19" s="24" t="s">
        <v>2903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474</v>
      </c>
      <c r="AF19" s="9" t="s">
        <v>2902</v>
      </c>
      <c r="AG19" s="10" t="s">
        <v>2903</v>
      </c>
      <c r="AH19" s="9" t="s">
        <v>2904</v>
      </c>
      <c r="AJ19" s="28" t="s">
        <v>2905</v>
      </c>
      <c r="AK19" s="27"/>
      <c r="AM19" s="24" t="s">
        <v>2906</v>
      </c>
      <c r="AN19" s="27"/>
      <c r="AQ19" s="25" t="s">
        <v>2907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18040</v>
      </c>
      <c r="BA19" s="14">
        <f t="shared" ref="BA19:BA30" si="2">AX19*AJ19</f>
        <v>2376110</v>
      </c>
      <c r="BB19" s="16">
        <f t="shared" ref="BB19:BB30" si="3">AY19+AZ19+BA19</f>
        <v>2394150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2908</v>
      </c>
      <c r="I20" s="27"/>
      <c r="J20" s="28" t="s">
        <v>516</v>
      </c>
      <c r="K20" s="27"/>
      <c r="L20" s="27"/>
      <c r="P20" s="24" t="s">
        <v>2909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2908</v>
      </c>
      <c r="AF20" s="9" t="s">
        <v>516</v>
      </c>
      <c r="AG20" s="10" t="s">
        <v>2909</v>
      </c>
      <c r="AH20" s="9" t="s">
        <v>2910</v>
      </c>
      <c r="AJ20" s="28" t="s">
        <v>2911</v>
      </c>
      <c r="AK20" s="27"/>
      <c r="AM20" s="24" t="s">
        <v>2912</v>
      </c>
      <c r="AN20" s="27"/>
      <c r="AQ20" s="25" t="s">
        <v>2913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13310</v>
      </c>
      <c r="BA20" s="14">
        <f t="shared" si="2"/>
        <v>2712600</v>
      </c>
      <c r="BB20" s="16">
        <f t="shared" si="3"/>
        <v>2725910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42</v>
      </c>
      <c r="K21" s="27"/>
      <c r="L21" s="27"/>
      <c r="P21" s="24" t="s">
        <v>42</v>
      </c>
      <c r="Q21" s="27"/>
      <c r="R21" s="27"/>
      <c r="S21" s="27"/>
      <c r="T21" s="27"/>
      <c r="U21" s="28" t="s">
        <v>503</v>
      </c>
      <c r="V21" s="27"/>
      <c r="W21" s="27"/>
      <c r="X21" s="27"/>
      <c r="Z21" s="9" t="s">
        <v>2914</v>
      </c>
      <c r="AD21" s="10" t="s">
        <v>1237</v>
      </c>
      <c r="AE21" s="9" t="s">
        <v>503</v>
      </c>
      <c r="AF21" s="9" t="s">
        <v>2915</v>
      </c>
      <c r="AG21" s="10" t="s">
        <v>1764</v>
      </c>
      <c r="AH21" s="9" t="s">
        <v>2916</v>
      </c>
      <c r="AJ21" s="28" t="s">
        <v>2917</v>
      </c>
      <c r="AK21" s="27"/>
      <c r="AM21" s="24" t="s">
        <v>2918</v>
      </c>
      <c r="AN21" s="27"/>
      <c r="AQ21" s="25" t="s">
        <v>2919</v>
      </c>
      <c r="AR21" s="27"/>
      <c r="AV21" s="13">
        <v>110</v>
      </c>
      <c r="AW21" s="13">
        <v>270</v>
      </c>
      <c r="AX21" s="13">
        <v>110</v>
      </c>
      <c r="AY21" s="14">
        <f t="shared" si="0"/>
        <v>74790</v>
      </c>
      <c r="AZ21" s="14">
        <f t="shared" si="1"/>
        <v>110</v>
      </c>
      <c r="BA21" s="14">
        <f t="shared" si="2"/>
        <v>2245100</v>
      </c>
      <c r="BB21" s="16">
        <f t="shared" si="3"/>
        <v>2320000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721</v>
      </c>
      <c r="I22" s="27"/>
      <c r="J22" s="28" t="s">
        <v>2920</v>
      </c>
      <c r="K22" s="27"/>
      <c r="L22" s="27"/>
      <c r="P22" s="24" t="s">
        <v>2921</v>
      </c>
      <c r="Q22" s="27"/>
      <c r="R22" s="27"/>
      <c r="S22" s="27"/>
      <c r="T22" s="27"/>
      <c r="U22" s="28" t="s">
        <v>2922</v>
      </c>
      <c r="V22" s="27"/>
      <c r="W22" s="27"/>
      <c r="X22" s="27"/>
      <c r="Z22" s="9" t="s">
        <v>1193</v>
      </c>
      <c r="AD22" s="10" t="s">
        <v>2923</v>
      </c>
      <c r="AE22" s="9" t="s">
        <v>2924</v>
      </c>
      <c r="AF22" s="9" t="s">
        <v>2925</v>
      </c>
      <c r="AG22" s="10" t="s">
        <v>2926</v>
      </c>
      <c r="AH22" s="9" t="s">
        <v>2927</v>
      </c>
      <c r="AJ22" s="28" t="s">
        <v>2928</v>
      </c>
      <c r="AK22" s="27"/>
      <c r="AM22" s="24" t="s">
        <v>2929</v>
      </c>
      <c r="AN22" s="27"/>
      <c r="AQ22" s="25" t="s">
        <v>2930</v>
      </c>
      <c r="AR22" s="27"/>
      <c r="AV22" s="13">
        <v>110</v>
      </c>
      <c r="AW22" s="13">
        <v>270</v>
      </c>
      <c r="AX22" s="13">
        <v>110</v>
      </c>
      <c r="AY22" s="14">
        <f t="shared" si="0"/>
        <v>431460</v>
      </c>
      <c r="AZ22" s="14">
        <f t="shared" si="1"/>
        <v>214500</v>
      </c>
      <c r="BA22" s="14">
        <f t="shared" si="2"/>
        <v>1944910</v>
      </c>
      <c r="BB22" s="16">
        <f t="shared" si="3"/>
        <v>2590870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2931</v>
      </c>
      <c r="I23" s="27"/>
      <c r="J23" s="28" t="s">
        <v>2932</v>
      </c>
      <c r="K23" s="27"/>
      <c r="L23" s="27"/>
      <c r="P23" s="24" t="s">
        <v>2933</v>
      </c>
      <c r="Q23" s="27"/>
      <c r="R23" s="27"/>
      <c r="S23" s="27"/>
      <c r="T23" s="27"/>
      <c r="U23" s="28" t="s">
        <v>940</v>
      </c>
      <c r="V23" s="27"/>
      <c r="W23" s="27"/>
      <c r="X23" s="27"/>
      <c r="Z23" s="9" t="s">
        <v>2934</v>
      </c>
      <c r="AD23" s="10" t="s">
        <v>1425</v>
      </c>
      <c r="AE23" s="9" t="s">
        <v>2935</v>
      </c>
      <c r="AF23" s="9" t="s">
        <v>976</v>
      </c>
      <c r="AG23" s="10" t="s">
        <v>228</v>
      </c>
      <c r="AH23" s="9" t="s">
        <v>2936</v>
      </c>
      <c r="AJ23" s="28" t="s">
        <v>2937</v>
      </c>
      <c r="AK23" s="27"/>
      <c r="AM23" s="24" t="s">
        <v>2938</v>
      </c>
      <c r="AN23" s="27"/>
      <c r="AQ23" s="25" t="s">
        <v>2939</v>
      </c>
      <c r="AR23" s="27"/>
      <c r="AV23" s="13">
        <v>110</v>
      </c>
      <c r="AW23" s="13">
        <v>270</v>
      </c>
      <c r="AX23" s="13">
        <v>110</v>
      </c>
      <c r="AY23" s="14">
        <f t="shared" si="0"/>
        <v>188730</v>
      </c>
      <c r="AZ23" s="14">
        <f t="shared" si="1"/>
        <v>57860</v>
      </c>
      <c r="BA23" s="14">
        <f t="shared" si="2"/>
        <v>1747790</v>
      </c>
      <c r="BB23" s="16">
        <f t="shared" si="3"/>
        <v>1994380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2940</v>
      </c>
      <c r="AJ24" s="28" t="s">
        <v>2941</v>
      </c>
      <c r="AK24" s="27"/>
      <c r="AM24" s="24" t="s">
        <v>2942</v>
      </c>
      <c r="AN24" s="27"/>
      <c r="AQ24" s="25" t="s">
        <v>2942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1124530</v>
      </c>
      <c r="BB24" s="16">
        <f t="shared" si="3"/>
        <v>1124530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2943</v>
      </c>
      <c r="I25" s="27"/>
      <c r="J25" s="28" t="s">
        <v>580</v>
      </c>
      <c r="K25" s="27"/>
      <c r="L25" s="27"/>
      <c r="P25" s="24" t="s">
        <v>832</v>
      </c>
      <c r="Q25" s="27"/>
      <c r="R25" s="27"/>
      <c r="S25" s="27"/>
      <c r="T25" s="27"/>
      <c r="U25" s="28" t="s">
        <v>657</v>
      </c>
      <c r="V25" s="27"/>
      <c r="W25" s="27"/>
      <c r="X25" s="27"/>
      <c r="Z25" s="9" t="s">
        <v>2944</v>
      </c>
      <c r="AD25" s="10" t="s">
        <v>2945</v>
      </c>
      <c r="AE25" s="9" t="s">
        <v>2946</v>
      </c>
      <c r="AF25" s="9" t="s">
        <v>907</v>
      </c>
      <c r="AG25" s="10" t="s">
        <v>2947</v>
      </c>
      <c r="AH25" s="9" t="s">
        <v>2948</v>
      </c>
      <c r="AJ25" s="28" t="s">
        <v>2949</v>
      </c>
      <c r="AK25" s="27"/>
      <c r="AM25" s="24" t="s">
        <v>2950</v>
      </c>
      <c r="AN25" s="27"/>
      <c r="AQ25" s="25" t="s">
        <v>2951</v>
      </c>
      <c r="AR25" s="27"/>
      <c r="AV25" s="13">
        <v>110</v>
      </c>
      <c r="AW25" s="13">
        <v>270</v>
      </c>
      <c r="AX25" s="13">
        <v>110</v>
      </c>
      <c r="AY25" s="14">
        <f t="shared" si="0"/>
        <v>140400</v>
      </c>
      <c r="AZ25" s="14">
        <f t="shared" si="1"/>
        <v>80410</v>
      </c>
      <c r="BA25" s="14">
        <f t="shared" si="2"/>
        <v>1733160</v>
      </c>
      <c r="BB25" s="16">
        <f t="shared" si="3"/>
        <v>1953970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868</v>
      </c>
      <c r="I26" s="27"/>
      <c r="J26" s="28" t="s">
        <v>2952</v>
      </c>
      <c r="K26" s="27"/>
      <c r="L26" s="27"/>
      <c r="P26" s="24" t="s">
        <v>584</v>
      </c>
      <c r="Q26" s="27"/>
      <c r="R26" s="27"/>
      <c r="S26" s="27"/>
      <c r="T26" s="27"/>
      <c r="U26" s="28" t="s">
        <v>189</v>
      </c>
      <c r="V26" s="27"/>
      <c r="W26" s="27"/>
      <c r="X26" s="27"/>
      <c r="Z26" s="9" t="s">
        <v>2953</v>
      </c>
      <c r="AD26" s="10" t="s">
        <v>133</v>
      </c>
      <c r="AE26" s="9" t="s">
        <v>2954</v>
      </c>
      <c r="AF26" s="9" t="s">
        <v>2955</v>
      </c>
      <c r="AG26" s="10" t="s">
        <v>2956</v>
      </c>
      <c r="AH26" s="9" t="s">
        <v>2957</v>
      </c>
      <c r="AJ26" s="28" t="s">
        <v>2958</v>
      </c>
      <c r="AK26" s="27"/>
      <c r="AM26" s="24" t="s">
        <v>2959</v>
      </c>
      <c r="AN26" s="27"/>
      <c r="AQ26" s="25" t="s">
        <v>2960</v>
      </c>
      <c r="AR26" s="27"/>
      <c r="AV26" s="13">
        <v>110</v>
      </c>
      <c r="AW26" s="13">
        <v>270</v>
      </c>
      <c r="AX26" s="13">
        <v>110</v>
      </c>
      <c r="AY26" s="14">
        <f t="shared" si="0"/>
        <v>318330</v>
      </c>
      <c r="AZ26" s="14">
        <f t="shared" si="1"/>
        <v>37840</v>
      </c>
      <c r="BA26" s="14">
        <f t="shared" si="2"/>
        <v>2231020</v>
      </c>
      <c r="BB26" s="16">
        <f t="shared" si="3"/>
        <v>2587190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1845</v>
      </c>
      <c r="I27" s="27"/>
      <c r="J27" s="28" t="s">
        <v>2961</v>
      </c>
      <c r="K27" s="27"/>
      <c r="L27" s="27"/>
      <c r="P27" s="24" t="s">
        <v>2962</v>
      </c>
      <c r="Q27" s="27"/>
      <c r="R27" s="27"/>
      <c r="S27" s="27"/>
      <c r="T27" s="27"/>
      <c r="U27" s="28" t="s">
        <v>818</v>
      </c>
      <c r="V27" s="27"/>
      <c r="W27" s="27"/>
      <c r="X27" s="27"/>
      <c r="Z27" s="9" t="s">
        <v>2963</v>
      </c>
      <c r="AD27" s="10" t="s">
        <v>2964</v>
      </c>
      <c r="AE27" s="9" t="s">
        <v>2965</v>
      </c>
      <c r="AF27" s="9" t="s">
        <v>2966</v>
      </c>
      <c r="AG27" s="10" t="s">
        <v>929</v>
      </c>
      <c r="AH27" s="9" t="s">
        <v>2967</v>
      </c>
      <c r="AJ27" s="28" t="s">
        <v>2968</v>
      </c>
      <c r="AK27" s="27"/>
      <c r="AM27" s="24" t="s">
        <v>2969</v>
      </c>
      <c r="AN27" s="27"/>
      <c r="AQ27" s="25" t="s">
        <v>2970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156330</v>
      </c>
      <c r="AZ27" s="14">
        <f t="shared" si="1"/>
        <v>79530</v>
      </c>
      <c r="BA27" s="14">
        <f t="shared" si="2"/>
        <v>2182730</v>
      </c>
      <c r="BB27" s="16">
        <f t="shared" si="3"/>
        <v>2418590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2963</v>
      </c>
      <c r="I28" s="27"/>
      <c r="J28" s="28" t="s">
        <v>2437</v>
      </c>
      <c r="K28" s="27"/>
      <c r="L28" s="27"/>
      <c r="P28" s="24" t="s">
        <v>2971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2963</v>
      </c>
      <c r="AF28" s="9" t="s">
        <v>2437</v>
      </c>
      <c r="AG28" s="10" t="s">
        <v>2971</v>
      </c>
      <c r="AH28" s="9" t="s">
        <v>2972</v>
      </c>
      <c r="AJ28" s="28" t="s">
        <v>2973</v>
      </c>
      <c r="AK28" s="27"/>
      <c r="AM28" s="24" t="s">
        <v>2974</v>
      </c>
      <c r="AN28" s="27"/>
      <c r="AQ28" s="25" t="s">
        <v>2975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83930</v>
      </c>
      <c r="BA28" s="14">
        <f t="shared" si="2"/>
        <v>2217490</v>
      </c>
      <c r="BB28" s="16">
        <f t="shared" si="3"/>
        <v>2301420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1155</v>
      </c>
      <c r="I29" s="27"/>
      <c r="J29" s="28" t="s">
        <v>660</v>
      </c>
      <c r="K29" s="27"/>
      <c r="L29" s="27"/>
      <c r="P29" s="24" t="s">
        <v>2976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1155</v>
      </c>
      <c r="AF29" s="9" t="s">
        <v>660</v>
      </c>
      <c r="AG29" s="10" t="s">
        <v>2976</v>
      </c>
      <c r="AH29" s="9" t="s">
        <v>2977</v>
      </c>
      <c r="AJ29" s="28" t="s">
        <v>2978</v>
      </c>
      <c r="AK29" s="27"/>
      <c r="AM29" s="24" t="s">
        <v>2979</v>
      </c>
      <c r="AN29" s="27"/>
      <c r="AQ29" s="25" t="s">
        <v>2980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33110</v>
      </c>
      <c r="BA29" s="14">
        <f t="shared" si="2"/>
        <v>1943810</v>
      </c>
      <c r="BB29" s="16">
        <f t="shared" si="3"/>
        <v>1976920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2981</v>
      </c>
      <c r="I30" s="23"/>
      <c r="J30" s="21" t="s">
        <v>2982</v>
      </c>
      <c r="K30" s="23"/>
      <c r="L30" s="23"/>
      <c r="P30" s="20" t="s">
        <v>2983</v>
      </c>
      <c r="Q30" s="23"/>
      <c r="R30" s="23"/>
      <c r="S30" s="23"/>
      <c r="T30" s="23"/>
      <c r="U30" s="21" t="s">
        <v>2984</v>
      </c>
      <c r="V30" s="23"/>
      <c r="W30" s="23"/>
      <c r="X30" s="23"/>
      <c r="Z30" s="11" t="s">
        <v>2985</v>
      </c>
      <c r="AD30" s="12" t="s">
        <v>2986</v>
      </c>
      <c r="AE30" s="11" t="s">
        <v>2987</v>
      </c>
      <c r="AF30" s="11" t="s">
        <v>2988</v>
      </c>
      <c r="AG30" s="12" t="s">
        <v>2989</v>
      </c>
      <c r="AH30" s="11" t="s">
        <v>2990</v>
      </c>
      <c r="AJ30" s="21" t="s">
        <v>2991</v>
      </c>
      <c r="AK30" s="23"/>
      <c r="AM30" s="20" t="s">
        <v>2992</v>
      </c>
      <c r="AN30" s="23"/>
      <c r="AQ30" s="21" t="s">
        <v>2993</v>
      </c>
      <c r="AR30" s="23"/>
      <c r="AV30" s="13">
        <v>110</v>
      </c>
      <c r="AW30" s="13">
        <v>270</v>
      </c>
      <c r="AX30" s="13">
        <v>110</v>
      </c>
      <c r="AY30" s="18">
        <f t="shared" si="0"/>
        <v>1310040</v>
      </c>
      <c r="AZ30" s="18">
        <f t="shared" si="1"/>
        <v>619960</v>
      </c>
      <c r="BA30" s="18">
        <f t="shared" si="2"/>
        <v>24445960</v>
      </c>
      <c r="BB30" s="17">
        <f t="shared" si="3"/>
        <v>26375960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3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2994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2995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42</v>
      </c>
      <c r="I18" s="27"/>
      <c r="J18" s="28" t="s">
        <v>448</v>
      </c>
      <c r="K18" s="27"/>
      <c r="L18" s="27"/>
      <c r="P18" s="24" t="s">
        <v>57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42</v>
      </c>
      <c r="AF18" s="9" t="s">
        <v>448</v>
      </c>
      <c r="AG18" s="10" t="s">
        <v>57</v>
      </c>
      <c r="AH18" s="9" t="s">
        <v>2996</v>
      </c>
      <c r="AJ18" s="28" t="s">
        <v>2997</v>
      </c>
      <c r="AK18" s="27"/>
      <c r="AM18" s="24" t="s">
        <v>2998</v>
      </c>
      <c r="AN18" s="27"/>
      <c r="AQ18" s="25" t="s">
        <v>2999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220</v>
      </c>
      <c r="BA18" s="14">
        <f>AX18*AJ18</f>
        <v>1477740</v>
      </c>
      <c r="BB18" s="16">
        <f>AY18+AZ18+BA18</f>
        <v>1477960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3000</v>
      </c>
      <c r="AJ19" s="28" t="s">
        <v>1667</v>
      </c>
      <c r="AK19" s="27"/>
      <c r="AM19" s="24" t="s">
        <v>3001</v>
      </c>
      <c r="AN19" s="27"/>
      <c r="AQ19" s="25" t="s">
        <v>3001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1522510</v>
      </c>
      <c r="BB19" s="16">
        <f t="shared" ref="BB19:BB30" si="3">AY19+AZ19+BA19</f>
        <v>1522510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42</v>
      </c>
      <c r="I20" s="27"/>
      <c r="J20" s="28" t="s">
        <v>20</v>
      </c>
      <c r="K20" s="27"/>
      <c r="L20" s="27"/>
      <c r="P20" s="24" t="s">
        <v>42</v>
      </c>
      <c r="Q20" s="27"/>
      <c r="R20" s="27"/>
      <c r="S20" s="27"/>
      <c r="T20" s="27"/>
      <c r="U20" s="28" t="s">
        <v>469</v>
      </c>
      <c r="V20" s="27"/>
      <c r="W20" s="27"/>
      <c r="X20" s="27"/>
      <c r="Z20" s="9" t="s">
        <v>2285</v>
      </c>
      <c r="AD20" s="10" t="s">
        <v>1792</v>
      </c>
      <c r="AE20" s="9" t="s">
        <v>451</v>
      </c>
      <c r="AF20" s="9" t="s">
        <v>2285</v>
      </c>
      <c r="AG20" s="10" t="s">
        <v>1791</v>
      </c>
      <c r="AH20" s="9" t="s">
        <v>3002</v>
      </c>
      <c r="AJ20" s="28" t="s">
        <v>3003</v>
      </c>
      <c r="AK20" s="27"/>
      <c r="AM20" s="24" t="s">
        <v>3004</v>
      </c>
      <c r="AN20" s="27"/>
      <c r="AQ20" s="25" t="s">
        <v>3005</v>
      </c>
      <c r="AR20" s="27"/>
      <c r="AV20" s="13">
        <v>110</v>
      </c>
      <c r="AW20" s="13">
        <v>270</v>
      </c>
      <c r="AX20" s="13">
        <v>110</v>
      </c>
      <c r="AY20" s="14">
        <f t="shared" si="0"/>
        <v>40500</v>
      </c>
      <c r="AZ20" s="14">
        <f t="shared" si="1"/>
        <v>0</v>
      </c>
      <c r="BA20" s="14">
        <f t="shared" si="2"/>
        <v>1946780</v>
      </c>
      <c r="BB20" s="16">
        <f t="shared" si="3"/>
        <v>1987280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439</v>
      </c>
      <c r="I21" s="27"/>
      <c r="J21" s="28" t="s">
        <v>446</v>
      </c>
      <c r="K21" s="27"/>
      <c r="L21" s="27"/>
      <c r="P21" s="24" t="s">
        <v>2132</v>
      </c>
      <c r="Q21" s="27"/>
      <c r="R21" s="27"/>
      <c r="S21" s="27"/>
      <c r="T21" s="27"/>
      <c r="U21" s="28" t="s">
        <v>3006</v>
      </c>
      <c r="V21" s="27"/>
      <c r="W21" s="27"/>
      <c r="X21" s="27"/>
      <c r="Z21" s="9" t="s">
        <v>3007</v>
      </c>
      <c r="AD21" s="10" t="s">
        <v>3008</v>
      </c>
      <c r="AE21" s="9" t="s">
        <v>3009</v>
      </c>
      <c r="AF21" s="9" t="s">
        <v>3010</v>
      </c>
      <c r="AG21" s="10" t="s">
        <v>1147</v>
      </c>
      <c r="AH21" s="9" t="s">
        <v>3011</v>
      </c>
      <c r="AJ21" s="28" t="s">
        <v>3012</v>
      </c>
      <c r="AK21" s="27"/>
      <c r="AM21" s="24" t="s">
        <v>3013</v>
      </c>
      <c r="AN21" s="27"/>
      <c r="AQ21" s="25" t="s">
        <v>3014</v>
      </c>
      <c r="AR21" s="27"/>
      <c r="AV21" s="13">
        <v>110</v>
      </c>
      <c r="AW21" s="13">
        <v>270</v>
      </c>
      <c r="AX21" s="13">
        <v>110</v>
      </c>
      <c r="AY21" s="14">
        <f t="shared" si="0"/>
        <v>257850</v>
      </c>
      <c r="AZ21" s="14">
        <f t="shared" si="1"/>
        <v>880</v>
      </c>
      <c r="BA21" s="14">
        <f t="shared" si="2"/>
        <v>1823910</v>
      </c>
      <c r="BB21" s="16">
        <f t="shared" si="3"/>
        <v>2082640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457</v>
      </c>
      <c r="K22" s="27"/>
      <c r="L22" s="27"/>
      <c r="P22" s="24" t="s">
        <v>457</v>
      </c>
      <c r="Q22" s="27"/>
      <c r="R22" s="27"/>
      <c r="S22" s="27"/>
      <c r="T22" s="27"/>
      <c r="U22" s="28" t="s">
        <v>1006</v>
      </c>
      <c r="V22" s="27"/>
      <c r="W22" s="27"/>
      <c r="X22" s="27"/>
      <c r="Z22" s="9" t="s">
        <v>238</v>
      </c>
      <c r="AD22" s="10" t="s">
        <v>1626</v>
      </c>
      <c r="AE22" s="9" t="s">
        <v>1006</v>
      </c>
      <c r="AF22" s="9" t="s">
        <v>2750</v>
      </c>
      <c r="AG22" s="10" t="s">
        <v>3015</v>
      </c>
      <c r="AH22" s="9" t="s">
        <v>3016</v>
      </c>
      <c r="AJ22" s="28" t="s">
        <v>2651</v>
      </c>
      <c r="AK22" s="27"/>
      <c r="AM22" s="24" t="s">
        <v>3017</v>
      </c>
      <c r="AN22" s="27"/>
      <c r="AQ22" s="25" t="s">
        <v>3018</v>
      </c>
      <c r="AR22" s="27"/>
      <c r="AV22" s="13">
        <v>110</v>
      </c>
      <c r="AW22" s="13">
        <v>270</v>
      </c>
      <c r="AX22" s="13">
        <v>110</v>
      </c>
      <c r="AY22" s="14">
        <f t="shared" si="0"/>
        <v>399330</v>
      </c>
      <c r="AZ22" s="14">
        <f t="shared" si="1"/>
        <v>550</v>
      </c>
      <c r="BA22" s="14">
        <f t="shared" si="2"/>
        <v>2024000</v>
      </c>
      <c r="BB22" s="16">
        <f t="shared" si="3"/>
        <v>2423880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445</v>
      </c>
      <c r="I23" s="27"/>
      <c r="J23" s="28" t="s">
        <v>440</v>
      </c>
      <c r="K23" s="27"/>
      <c r="L23" s="27"/>
      <c r="P23" s="24" t="s">
        <v>44</v>
      </c>
      <c r="Q23" s="27"/>
      <c r="R23" s="27"/>
      <c r="S23" s="27"/>
      <c r="T23" s="27"/>
      <c r="U23" s="28" t="s">
        <v>3019</v>
      </c>
      <c r="V23" s="27"/>
      <c r="W23" s="27"/>
      <c r="X23" s="27"/>
      <c r="Z23" s="9" t="s">
        <v>3020</v>
      </c>
      <c r="AD23" s="10" t="s">
        <v>2778</v>
      </c>
      <c r="AE23" s="9" t="s">
        <v>3021</v>
      </c>
      <c r="AF23" s="9" t="s">
        <v>2412</v>
      </c>
      <c r="AG23" s="10" t="s">
        <v>1279</v>
      </c>
      <c r="AH23" s="9" t="s">
        <v>3022</v>
      </c>
      <c r="AJ23" s="28" t="s">
        <v>3023</v>
      </c>
      <c r="AK23" s="27"/>
      <c r="AM23" s="24" t="s">
        <v>3024</v>
      </c>
      <c r="AN23" s="27"/>
      <c r="AQ23" s="25" t="s">
        <v>3025</v>
      </c>
      <c r="AR23" s="27"/>
      <c r="AV23" s="13">
        <v>110</v>
      </c>
      <c r="AW23" s="13">
        <v>270</v>
      </c>
      <c r="AX23" s="13">
        <v>110</v>
      </c>
      <c r="AY23" s="14">
        <f t="shared" si="0"/>
        <v>390420</v>
      </c>
      <c r="AZ23" s="14">
        <f t="shared" si="1"/>
        <v>1100</v>
      </c>
      <c r="BA23" s="14">
        <f t="shared" si="2"/>
        <v>1935670</v>
      </c>
      <c r="BB23" s="16">
        <f t="shared" si="3"/>
        <v>2327190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3026</v>
      </c>
      <c r="I24" s="27"/>
      <c r="J24" s="28" t="s">
        <v>452</v>
      </c>
      <c r="K24" s="27"/>
      <c r="L24" s="27"/>
      <c r="P24" s="24" t="s">
        <v>2908</v>
      </c>
      <c r="Q24" s="27"/>
      <c r="R24" s="27"/>
      <c r="S24" s="27"/>
      <c r="T24" s="27"/>
      <c r="U24" s="28" t="s">
        <v>3027</v>
      </c>
      <c r="V24" s="27"/>
      <c r="W24" s="27"/>
      <c r="X24" s="27"/>
      <c r="Z24" s="9" t="s">
        <v>211</v>
      </c>
      <c r="AD24" s="10" t="s">
        <v>3028</v>
      </c>
      <c r="AE24" s="9" t="s">
        <v>3029</v>
      </c>
      <c r="AF24" s="9" t="s">
        <v>3030</v>
      </c>
      <c r="AG24" s="10" t="s">
        <v>1265</v>
      </c>
      <c r="AH24" s="9" t="s">
        <v>3031</v>
      </c>
      <c r="AJ24" s="28" t="s">
        <v>3032</v>
      </c>
      <c r="AK24" s="27"/>
      <c r="AM24" s="24" t="s">
        <v>3033</v>
      </c>
      <c r="AN24" s="27"/>
      <c r="AQ24" s="25" t="s">
        <v>3034</v>
      </c>
      <c r="AR24" s="27"/>
      <c r="AV24" s="13">
        <v>110</v>
      </c>
      <c r="AW24" s="13">
        <v>270</v>
      </c>
      <c r="AX24" s="13">
        <v>110</v>
      </c>
      <c r="AY24" s="14">
        <f t="shared" si="0"/>
        <v>327780</v>
      </c>
      <c r="AZ24" s="14">
        <f t="shared" si="1"/>
        <v>8360</v>
      </c>
      <c r="BA24" s="14">
        <f t="shared" si="2"/>
        <v>1362130</v>
      </c>
      <c r="BB24" s="16">
        <f t="shared" si="3"/>
        <v>1698270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449</v>
      </c>
      <c r="I25" s="27"/>
      <c r="J25" s="28" t="s">
        <v>2172</v>
      </c>
      <c r="K25" s="27"/>
      <c r="L25" s="27"/>
      <c r="P25" s="24" t="s">
        <v>460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449</v>
      </c>
      <c r="AF25" s="9" t="s">
        <v>2172</v>
      </c>
      <c r="AG25" s="10" t="s">
        <v>460</v>
      </c>
      <c r="AH25" s="9" t="s">
        <v>3035</v>
      </c>
      <c r="AJ25" s="28" t="s">
        <v>3036</v>
      </c>
      <c r="AK25" s="27"/>
      <c r="AM25" s="24" t="s">
        <v>3037</v>
      </c>
      <c r="AN25" s="27"/>
      <c r="AQ25" s="25" t="s">
        <v>208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1210</v>
      </c>
      <c r="BA25" s="14">
        <f t="shared" si="2"/>
        <v>1844920</v>
      </c>
      <c r="BB25" s="16">
        <f t="shared" si="3"/>
        <v>1846130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2908</v>
      </c>
      <c r="I26" s="27"/>
      <c r="J26" s="28" t="s">
        <v>161</v>
      </c>
      <c r="K26" s="27"/>
      <c r="L26" s="27"/>
      <c r="P26" s="24" t="s">
        <v>3038</v>
      </c>
      <c r="Q26" s="27"/>
      <c r="R26" s="27"/>
      <c r="S26" s="27"/>
      <c r="T26" s="27"/>
      <c r="U26" s="28" t="s">
        <v>176</v>
      </c>
      <c r="V26" s="27"/>
      <c r="W26" s="27"/>
      <c r="X26" s="27"/>
      <c r="Z26" s="9" t="s">
        <v>3039</v>
      </c>
      <c r="AD26" s="10" t="s">
        <v>143</v>
      </c>
      <c r="AE26" s="9" t="s">
        <v>3040</v>
      </c>
      <c r="AF26" s="9" t="s">
        <v>3041</v>
      </c>
      <c r="AG26" s="10" t="s">
        <v>3042</v>
      </c>
      <c r="AH26" s="9" t="s">
        <v>3043</v>
      </c>
      <c r="AJ26" s="28" t="s">
        <v>3044</v>
      </c>
      <c r="AK26" s="27"/>
      <c r="AM26" s="24" t="s">
        <v>3045</v>
      </c>
      <c r="AN26" s="27"/>
      <c r="AQ26" s="25" t="s">
        <v>3046</v>
      </c>
      <c r="AR26" s="27"/>
      <c r="AV26" s="13">
        <v>110</v>
      </c>
      <c r="AW26" s="13">
        <v>270</v>
      </c>
      <c r="AX26" s="13">
        <v>110</v>
      </c>
      <c r="AY26" s="14">
        <f t="shared" si="0"/>
        <v>195480</v>
      </c>
      <c r="AZ26" s="14">
        <f t="shared" si="1"/>
        <v>34650</v>
      </c>
      <c r="BA26" s="14">
        <f t="shared" si="2"/>
        <v>2149840</v>
      </c>
      <c r="BB26" s="16">
        <f t="shared" si="3"/>
        <v>2379970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509</v>
      </c>
      <c r="I27" s="27"/>
      <c r="J27" s="28" t="s">
        <v>3047</v>
      </c>
      <c r="K27" s="27"/>
      <c r="L27" s="27"/>
      <c r="P27" s="24" t="s">
        <v>3048</v>
      </c>
      <c r="Q27" s="27"/>
      <c r="R27" s="27"/>
      <c r="S27" s="27"/>
      <c r="T27" s="27"/>
      <c r="U27" s="28" t="s">
        <v>3049</v>
      </c>
      <c r="V27" s="27"/>
      <c r="W27" s="27"/>
      <c r="X27" s="27"/>
      <c r="Z27" s="9" t="s">
        <v>533</v>
      </c>
      <c r="AD27" s="10" t="s">
        <v>118</v>
      </c>
      <c r="AE27" s="9" t="s">
        <v>972</v>
      </c>
      <c r="AF27" s="9" t="s">
        <v>655</v>
      </c>
      <c r="AG27" s="10" t="s">
        <v>3050</v>
      </c>
      <c r="AH27" s="9" t="s">
        <v>3051</v>
      </c>
      <c r="AJ27" s="28" t="s">
        <v>3052</v>
      </c>
      <c r="AK27" s="27"/>
      <c r="AM27" s="24" t="s">
        <v>3053</v>
      </c>
      <c r="AN27" s="27"/>
      <c r="AQ27" s="25" t="s">
        <v>3054</v>
      </c>
      <c r="AR27" s="27"/>
      <c r="AV27" s="13">
        <v>110</v>
      </c>
      <c r="AW27" s="13">
        <v>270</v>
      </c>
      <c r="AX27" s="13">
        <v>110</v>
      </c>
      <c r="AY27" s="14">
        <f t="shared" si="0"/>
        <v>161190</v>
      </c>
      <c r="AZ27" s="14">
        <f t="shared" si="1"/>
        <v>14410</v>
      </c>
      <c r="BA27" s="14">
        <f t="shared" si="2"/>
        <v>2135760</v>
      </c>
      <c r="BB27" s="16">
        <f t="shared" si="3"/>
        <v>2311360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446</v>
      </c>
      <c r="I28" s="27"/>
      <c r="J28" s="28" t="s">
        <v>57</v>
      </c>
      <c r="K28" s="27"/>
      <c r="L28" s="27"/>
      <c r="P28" s="24" t="s">
        <v>2172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446</v>
      </c>
      <c r="AF28" s="9" t="s">
        <v>57</v>
      </c>
      <c r="AG28" s="10" t="s">
        <v>2172</v>
      </c>
      <c r="AH28" s="9" t="s">
        <v>3055</v>
      </c>
      <c r="AJ28" s="28" t="s">
        <v>3056</v>
      </c>
      <c r="AK28" s="27"/>
      <c r="AM28" s="24" t="s">
        <v>3057</v>
      </c>
      <c r="AN28" s="27"/>
      <c r="AQ28" s="25" t="s">
        <v>3058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330</v>
      </c>
      <c r="BA28" s="14">
        <f t="shared" si="2"/>
        <v>2126850</v>
      </c>
      <c r="BB28" s="16">
        <f t="shared" si="3"/>
        <v>2127180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478</v>
      </c>
      <c r="I29" s="27"/>
      <c r="J29" s="28" t="s">
        <v>469</v>
      </c>
      <c r="K29" s="27"/>
      <c r="L29" s="27"/>
      <c r="P29" s="24" t="s">
        <v>447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478</v>
      </c>
      <c r="AF29" s="9" t="s">
        <v>469</v>
      </c>
      <c r="AG29" s="10" t="s">
        <v>447</v>
      </c>
      <c r="AH29" s="9" t="s">
        <v>3059</v>
      </c>
      <c r="AJ29" s="28" t="s">
        <v>3060</v>
      </c>
      <c r="AK29" s="27"/>
      <c r="AM29" s="24" t="s">
        <v>3061</v>
      </c>
      <c r="AN29" s="27"/>
      <c r="AQ29" s="25" t="s">
        <v>3062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660</v>
      </c>
      <c r="BA29" s="14">
        <f t="shared" si="2"/>
        <v>1616780</v>
      </c>
      <c r="BB29" s="16">
        <f t="shared" si="3"/>
        <v>1617440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1793</v>
      </c>
      <c r="I30" s="23"/>
      <c r="J30" s="21" t="s">
        <v>3063</v>
      </c>
      <c r="K30" s="23"/>
      <c r="L30" s="23"/>
      <c r="P30" s="20" t="s">
        <v>50</v>
      </c>
      <c r="Q30" s="23"/>
      <c r="R30" s="23"/>
      <c r="S30" s="23"/>
      <c r="T30" s="23"/>
      <c r="U30" s="21" t="s">
        <v>3064</v>
      </c>
      <c r="V30" s="23"/>
      <c r="W30" s="23"/>
      <c r="X30" s="23"/>
      <c r="Z30" s="11" t="s">
        <v>3065</v>
      </c>
      <c r="AD30" s="12" t="s">
        <v>3066</v>
      </c>
      <c r="AE30" s="11" t="s">
        <v>3067</v>
      </c>
      <c r="AF30" s="11" t="s">
        <v>3068</v>
      </c>
      <c r="AG30" s="12" t="s">
        <v>3069</v>
      </c>
      <c r="AH30" s="11" t="s">
        <v>3070</v>
      </c>
      <c r="AJ30" s="21" t="s">
        <v>3071</v>
      </c>
      <c r="AK30" s="23"/>
      <c r="AM30" s="20" t="s">
        <v>3072</v>
      </c>
      <c r="AN30" s="23"/>
      <c r="AQ30" s="21" t="s">
        <v>3073</v>
      </c>
      <c r="AR30" s="23"/>
      <c r="AV30" s="13">
        <v>110</v>
      </c>
      <c r="AW30" s="13">
        <v>270</v>
      </c>
      <c r="AX30" s="13">
        <v>110</v>
      </c>
      <c r="AY30" s="18">
        <f t="shared" si="0"/>
        <v>1772550</v>
      </c>
      <c r="AZ30" s="18">
        <f t="shared" si="1"/>
        <v>62370</v>
      </c>
      <c r="BA30" s="18">
        <f t="shared" si="2"/>
        <v>21966890</v>
      </c>
      <c r="BB30" s="17">
        <f t="shared" si="3"/>
        <v>23801810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3074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3075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3076</v>
      </c>
      <c r="I18" s="27"/>
      <c r="J18" s="28" t="s">
        <v>3077</v>
      </c>
      <c r="K18" s="27"/>
      <c r="L18" s="27"/>
      <c r="P18" s="24" t="s">
        <v>3078</v>
      </c>
      <c r="Q18" s="27"/>
      <c r="R18" s="27"/>
      <c r="S18" s="27"/>
      <c r="T18" s="27"/>
      <c r="U18" s="28" t="s">
        <v>495</v>
      </c>
      <c r="V18" s="27"/>
      <c r="W18" s="27"/>
      <c r="X18" s="27"/>
      <c r="Z18" s="9" t="s">
        <v>3079</v>
      </c>
      <c r="AD18" s="10" t="s">
        <v>3080</v>
      </c>
      <c r="AE18" s="9" t="s">
        <v>3081</v>
      </c>
      <c r="AF18" s="9" t="s">
        <v>3082</v>
      </c>
      <c r="AG18" s="10" t="s">
        <v>3083</v>
      </c>
      <c r="AH18" s="9" t="s">
        <v>515</v>
      </c>
      <c r="AJ18" s="28" t="s">
        <v>3084</v>
      </c>
      <c r="AK18" s="27"/>
      <c r="AM18" s="24" t="s">
        <v>3085</v>
      </c>
      <c r="AN18" s="27"/>
      <c r="AQ18" s="25" t="s">
        <v>3086</v>
      </c>
      <c r="AR18" s="27"/>
      <c r="AV18" s="13">
        <v>110</v>
      </c>
      <c r="AW18" s="13">
        <v>270</v>
      </c>
      <c r="AX18" s="13">
        <v>110</v>
      </c>
      <c r="AY18" s="14">
        <f>AW18*Z18</f>
        <v>44820</v>
      </c>
      <c r="AZ18" s="14">
        <f>AV18*J18</f>
        <v>276210</v>
      </c>
      <c r="BA18" s="14">
        <f>AX18*AJ18</f>
        <v>28710</v>
      </c>
      <c r="BB18" s="16">
        <f>AY18+AZ18+BA18</f>
        <v>349740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3087</v>
      </c>
      <c r="I19" s="27"/>
      <c r="J19" s="28" t="s">
        <v>3088</v>
      </c>
      <c r="K19" s="27"/>
      <c r="L19" s="27"/>
      <c r="P19" s="24" t="s">
        <v>2410</v>
      </c>
      <c r="Q19" s="27"/>
      <c r="R19" s="27"/>
      <c r="S19" s="27"/>
      <c r="T19" s="27"/>
      <c r="U19" s="28" t="s">
        <v>3089</v>
      </c>
      <c r="V19" s="27"/>
      <c r="W19" s="27"/>
      <c r="X19" s="27"/>
      <c r="Z19" s="9" t="s">
        <v>1183</v>
      </c>
      <c r="AD19" s="10" t="s">
        <v>3090</v>
      </c>
      <c r="AE19" s="9" t="s">
        <v>3091</v>
      </c>
      <c r="AF19" s="9" t="s">
        <v>3092</v>
      </c>
      <c r="AG19" s="10" t="s">
        <v>3093</v>
      </c>
      <c r="AH19" s="9" t="s">
        <v>154</v>
      </c>
      <c r="AJ19" s="28" t="s">
        <v>3094</v>
      </c>
      <c r="AK19" s="27"/>
      <c r="AM19" s="24" t="s">
        <v>1124</v>
      </c>
      <c r="AN19" s="27"/>
      <c r="AQ19" s="25" t="s">
        <v>3095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107730</v>
      </c>
      <c r="AZ19" s="14">
        <f t="shared" ref="AZ19:AZ30" si="1">AV19*J19</f>
        <v>251130</v>
      </c>
      <c r="BA19" s="14">
        <f t="shared" ref="BA19:BA30" si="2">AX19*AJ19</f>
        <v>26730</v>
      </c>
      <c r="BB19" s="16">
        <f t="shared" ref="BB19:BB30" si="3">AY19+AZ19+BA19</f>
        <v>385590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3096</v>
      </c>
      <c r="I20" s="27"/>
      <c r="J20" s="28" t="s">
        <v>3097</v>
      </c>
      <c r="K20" s="27"/>
      <c r="L20" s="27"/>
      <c r="P20" s="24" t="s">
        <v>1837</v>
      </c>
      <c r="Q20" s="27"/>
      <c r="R20" s="27"/>
      <c r="S20" s="27"/>
      <c r="T20" s="27"/>
      <c r="U20" s="28" t="s">
        <v>1679</v>
      </c>
      <c r="V20" s="27"/>
      <c r="W20" s="27"/>
      <c r="X20" s="27"/>
      <c r="Z20" s="9" t="s">
        <v>3089</v>
      </c>
      <c r="AD20" s="10" t="s">
        <v>3098</v>
      </c>
      <c r="AE20" s="9" t="s">
        <v>3099</v>
      </c>
      <c r="AF20" s="9" t="s">
        <v>1007</v>
      </c>
      <c r="AG20" s="10" t="s">
        <v>3100</v>
      </c>
      <c r="AH20" s="9" t="s">
        <v>3101</v>
      </c>
      <c r="AJ20" s="28" t="s">
        <v>2738</v>
      </c>
      <c r="AK20" s="27"/>
      <c r="AM20" s="24" t="s">
        <v>2945</v>
      </c>
      <c r="AN20" s="27"/>
      <c r="AQ20" s="25" t="s">
        <v>3102</v>
      </c>
      <c r="AR20" s="27"/>
      <c r="AV20" s="13">
        <v>110</v>
      </c>
      <c r="AW20" s="13">
        <v>270</v>
      </c>
      <c r="AX20" s="13">
        <v>110</v>
      </c>
      <c r="AY20" s="14">
        <f t="shared" si="0"/>
        <v>107460</v>
      </c>
      <c r="AZ20" s="14">
        <f t="shared" si="1"/>
        <v>303600</v>
      </c>
      <c r="BA20" s="14">
        <f t="shared" si="2"/>
        <v>48510</v>
      </c>
      <c r="BB20" s="16">
        <f t="shared" si="3"/>
        <v>459570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3103</v>
      </c>
      <c r="I21" s="27"/>
      <c r="J21" s="28" t="s">
        <v>3104</v>
      </c>
      <c r="K21" s="27"/>
      <c r="L21" s="27"/>
      <c r="P21" s="24" t="s">
        <v>3092</v>
      </c>
      <c r="Q21" s="27"/>
      <c r="R21" s="27"/>
      <c r="S21" s="27"/>
      <c r="T21" s="27"/>
      <c r="U21" s="28" t="s">
        <v>142</v>
      </c>
      <c r="V21" s="27"/>
      <c r="W21" s="27"/>
      <c r="X21" s="27"/>
      <c r="Z21" s="9" t="s">
        <v>3105</v>
      </c>
      <c r="AD21" s="10" t="s">
        <v>3106</v>
      </c>
      <c r="AE21" s="9" t="s">
        <v>3107</v>
      </c>
      <c r="AF21" s="9" t="s">
        <v>3108</v>
      </c>
      <c r="AG21" s="10" t="s">
        <v>3109</v>
      </c>
      <c r="AH21" s="9" t="s">
        <v>3048</v>
      </c>
      <c r="AJ21" s="28" t="s">
        <v>1163</v>
      </c>
      <c r="AK21" s="27"/>
      <c r="AM21" s="24" t="s">
        <v>3110</v>
      </c>
      <c r="AN21" s="27"/>
      <c r="AQ21" s="25" t="s">
        <v>3111</v>
      </c>
      <c r="AR21" s="27"/>
      <c r="AV21" s="13">
        <v>110</v>
      </c>
      <c r="AW21" s="13">
        <v>270</v>
      </c>
      <c r="AX21" s="13">
        <v>110</v>
      </c>
      <c r="AY21" s="14">
        <f t="shared" si="0"/>
        <v>136890</v>
      </c>
      <c r="AZ21" s="14">
        <f t="shared" si="1"/>
        <v>121440</v>
      </c>
      <c r="BA21" s="14">
        <f t="shared" si="2"/>
        <v>23320</v>
      </c>
      <c r="BB21" s="16">
        <f t="shared" si="3"/>
        <v>281650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3112</v>
      </c>
      <c r="I22" s="27"/>
      <c r="J22" s="28" t="s">
        <v>770</v>
      </c>
      <c r="K22" s="27"/>
      <c r="L22" s="27"/>
      <c r="P22" s="24" t="s">
        <v>1483</v>
      </c>
      <c r="Q22" s="27"/>
      <c r="R22" s="27"/>
      <c r="S22" s="27"/>
      <c r="T22" s="27"/>
      <c r="U22" s="28" t="s">
        <v>3113</v>
      </c>
      <c r="V22" s="27"/>
      <c r="W22" s="27"/>
      <c r="X22" s="27"/>
      <c r="Z22" s="9" t="s">
        <v>599</v>
      </c>
      <c r="AD22" s="10" t="s">
        <v>3114</v>
      </c>
      <c r="AE22" s="9" t="s">
        <v>3115</v>
      </c>
      <c r="AF22" s="9" t="s">
        <v>3116</v>
      </c>
      <c r="AG22" s="10" t="s">
        <v>3117</v>
      </c>
      <c r="AH22" s="9" t="s">
        <v>742</v>
      </c>
      <c r="AJ22" s="28" t="s">
        <v>3118</v>
      </c>
      <c r="AK22" s="27"/>
      <c r="AM22" s="24" t="s">
        <v>3119</v>
      </c>
      <c r="AN22" s="27"/>
      <c r="AQ22" s="25" t="s">
        <v>3120</v>
      </c>
      <c r="AR22" s="27"/>
      <c r="AV22" s="13">
        <v>110</v>
      </c>
      <c r="AW22" s="13">
        <v>270</v>
      </c>
      <c r="AX22" s="13">
        <v>110</v>
      </c>
      <c r="AY22" s="14">
        <f t="shared" si="0"/>
        <v>230040</v>
      </c>
      <c r="AZ22" s="14">
        <f t="shared" si="1"/>
        <v>257070</v>
      </c>
      <c r="BA22" s="14">
        <f t="shared" si="2"/>
        <v>21670</v>
      </c>
      <c r="BB22" s="16">
        <f t="shared" si="3"/>
        <v>508780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3121</v>
      </c>
      <c r="I23" s="27"/>
      <c r="J23" s="28" t="s">
        <v>3122</v>
      </c>
      <c r="K23" s="27"/>
      <c r="L23" s="27"/>
      <c r="P23" s="24" t="s">
        <v>3123</v>
      </c>
      <c r="Q23" s="27"/>
      <c r="R23" s="27"/>
      <c r="S23" s="27"/>
      <c r="T23" s="27"/>
      <c r="U23" s="28" t="s">
        <v>3124</v>
      </c>
      <c r="V23" s="27"/>
      <c r="W23" s="27"/>
      <c r="X23" s="27"/>
      <c r="Z23" s="9" t="s">
        <v>3125</v>
      </c>
      <c r="AD23" s="10" t="s">
        <v>3126</v>
      </c>
      <c r="AE23" s="9" t="s">
        <v>759</v>
      </c>
      <c r="AF23" s="9" t="s">
        <v>3127</v>
      </c>
      <c r="AG23" s="10" t="s">
        <v>3128</v>
      </c>
      <c r="AH23" s="9" t="s">
        <v>3129</v>
      </c>
      <c r="AJ23" s="28" t="s">
        <v>2909</v>
      </c>
      <c r="AK23" s="27"/>
      <c r="AM23" s="24" t="s">
        <v>3130</v>
      </c>
      <c r="AN23" s="27"/>
      <c r="AQ23" s="25" t="s">
        <v>3131</v>
      </c>
      <c r="AR23" s="27"/>
      <c r="AV23" s="13">
        <v>110</v>
      </c>
      <c r="AW23" s="13">
        <v>270</v>
      </c>
      <c r="AX23" s="13">
        <v>110</v>
      </c>
      <c r="AY23" s="14">
        <f t="shared" si="0"/>
        <v>387990</v>
      </c>
      <c r="AZ23" s="14">
        <f t="shared" si="1"/>
        <v>464750</v>
      </c>
      <c r="BA23" s="14">
        <f t="shared" si="2"/>
        <v>26510</v>
      </c>
      <c r="BB23" s="16">
        <f t="shared" si="3"/>
        <v>879250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3132</v>
      </c>
      <c r="I24" s="27"/>
      <c r="J24" s="28" t="s">
        <v>3133</v>
      </c>
      <c r="K24" s="27"/>
      <c r="L24" s="27"/>
      <c r="P24" s="24" t="s">
        <v>3134</v>
      </c>
      <c r="Q24" s="27"/>
      <c r="R24" s="27"/>
      <c r="S24" s="27"/>
      <c r="T24" s="27"/>
      <c r="U24" s="28" t="s">
        <v>3135</v>
      </c>
      <c r="V24" s="27"/>
      <c r="W24" s="27"/>
      <c r="X24" s="27"/>
      <c r="Z24" s="9" t="s">
        <v>3136</v>
      </c>
      <c r="AD24" s="10" t="s">
        <v>3137</v>
      </c>
      <c r="AE24" s="9" t="s">
        <v>3138</v>
      </c>
      <c r="AF24" s="9" t="s">
        <v>3139</v>
      </c>
      <c r="AG24" s="10" t="s">
        <v>3140</v>
      </c>
      <c r="AH24" s="9" t="s">
        <v>475</v>
      </c>
      <c r="AJ24" s="28" t="s">
        <v>431</v>
      </c>
      <c r="AK24" s="27"/>
      <c r="AM24" s="24" t="s">
        <v>497</v>
      </c>
      <c r="AN24" s="27"/>
      <c r="AQ24" s="25" t="s">
        <v>3141</v>
      </c>
      <c r="AR24" s="27"/>
      <c r="AV24" s="13">
        <v>110</v>
      </c>
      <c r="AW24" s="13">
        <v>270</v>
      </c>
      <c r="AX24" s="13">
        <v>110</v>
      </c>
      <c r="AY24" s="14">
        <f t="shared" si="0"/>
        <v>447120</v>
      </c>
      <c r="AZ24" s="14">
        <f t="shared" si="1"/>
        <v>454190</v>
      </c>
      <c r="BA24" s="14">
        <f t="shared" si="2"/>
        <v>4070</v>
      </c>
      <c r="BB24" s="16">
        <f t="shared" si="3"/>
        <v>905380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3142</v>
      </c>
      <c r="I25" s="27"/>
      <c r="J25" s="28" t="s">
        <v>3143</v>
      </c>
      <c r="K25" s="27"/>
      <c r="L25" s="27"/>
      <c r="P25" s="24" t="s">
        <v>3144</v>
      </c>
      <c r="Q25" s="27"/>
      <c r="R25" s="27"/>
      <c r="S25" s="27"/>
      <c r="T25" s="27"/>
      <c r="U25" s="28" t="s">
        <v>1370</v>
      </c>
      <c r="V25" s="27"/>
      <c r="W25" s="27"/>
      <c r="X25" s="27"/>
      <c r="Z25" s="9" t="s">
        <v>55</v>
      </c>
      <c r="AD25" s="10" t="s">
        <v>3145</v>
      </c>
      <c r="AE25" s="9" t="s">
        <v>3146</v>
      </c>
      <c r="AF25" s="9" t="s">
        <v>3147</v>
      </c>
      <c r="AG25" s="10" t="s">
        <v>3148</v>
      </c>
      <c r="AH25" s="9" t="s">
        <v>473</v>
      </c>
      <c r="AJ25" s="28" t="s">
        <v>2464</v>
      </c>
      <c r="AK25" s="27"/>
      <c r="AM25" s="24" t="s">
        <v>2915</v>
      </c>
      <c r="AN25" s="27"/>
      <c r="AQ25" s="25" t="s">
        <v>3149</v>
      </c>
      <c r="AR25" s="27"/>
      <c r="AV25" s="13">
        <v>110</v>
      </c>
      <c r="AW25" s="13">
        <v>270</v>
      </c>
      <c r="AX25" s="13">
        <v>110</v>
      </c>
      <c r="AY25" s="14">
        <f t="shared" si="0"/>
        <v>427410</v>
      </c>
      <c r="AZ25" s="14">
        <f t="shared" si="1"/>
        <v>492690</v>
      </c>
      <c r="BA25" s="14">
        <f t="shared" si="2"/>
        <v>14740</v>
      </c>
      <c r="BB25" s="16">
        <f t="shared" si="3"/>
        <v>934840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3150</v>
      </c>
      <c r="I26" s="27"/>
      <c r="J26" s="28" t="s">
        <v>3151</v>
      </c>
      <c r="K26" s="27"/>
      <c r="L26" s="27"/>
      <c r="P26" s="24" t="s">
        <v>3152</v>
      </c>
      <c r="Q26" s="27"/>
      <c r="R26" s="27"/>
      <c r="S26" s="27"/>
      <c r="T26" s="27"/>
      <c r="U26" s="28" t="s">
        <v>3153</v>
      </c>
      <c r="V26" s="27"/>
      <c r="W26" s="27"/>
      <c r="X26" s="27"/>
      <c r="Z26" s="9" t="s">
        <v>3154</v>
      </c>
      <c r="AD26" s="10" t="s">
        <v>3155</v>
      </c>
      <c r="AE26" s="9" t="s">
        <v>3156</v>
      </c>
      <c r="AF26" s="9" t="s">
        <v>3157</v>
      </c>
      <c r="AG26" s="10" t="s">
        <v>3158</v>
      </c>
      <c r="AH26" s="9" t="s">
        <v>2466</v>
      </c>
      <c r="AJ26" s="28" t="s">
        <v>3159</v>
      </c>
      <c r="AK26" s="27"/>
      <c r="AM26" s="24" t="s">
        <v>2669</v>
      </c>
      <c r="AN26" s="27"/>
      <c r="AQ26" s="25" t="s">
        <v>3160</v>
      </c>
      <c r="AR26" s="27"/>
      <c r="AV26" s="13">
        <v>110</v>
      </c>
      <c r="AW26" s="13">
        <v>270</v>
      </c>
      <c r="AX26" s="13">
        <v>110</v>
      </c>
      <c r="AY26" s="14">
        <f t="shared" si="0"/>
        <v>444420</v>
      </c>
      <c r="AZ26" s="14">
        <f t="shared" si="1"/>
        <v>393690</v>
      </c>
      <c r="BA26" s="14">
        <f t="shared" si="2"/>
        <v>32890</v>
      </c>
      <c r="BB26" s="16">
        <f t="shared" si="3"/>
        <v>871000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3161</v>
      </c>
      <c r="I27" s="27"/>
      <c r="J27" s="28" t="s">
        <v>3162</v>
      </c>
      <c r="K27" s="27"/>
      <c r="L27" s="27"/>
      <c r="P27" s="24" t="s">
        <v>3163</v>
      </c>
      <c r="Q27" s="27"/>
      <c r="R27" s="27"/>
      <c r="S27" s="27"/>
      <c r="T27" s="27"/>
      <c r="U27" s="28" t="s">
        <v>3164</v>
      </c>
      <c r="V27" s="27"/>
      <c r="W27" s="27"/>
      <c r="X27" s="27"/>
      <c r="Z27" s="9" t="s">
        <v>2932</v>
      </c>
      <c r="AD27" s="10" t="s">
        <v>3165</v>
      </c>
      <c r="AE27" s="9" t="s">
        <v>3166</v>
      </c>
      <c r="AF27" s="9" t="s">
        <v>1166</v>
      </c>
      <c r="AG27" s="10" t="s">
        <v>1702</v>
      </c>
      <c r="AH27" s="9" t="s">
        <v>3167</v>
      </c>
      <c r="AJ27" s="28" t="s">
        <v>546</v>
      </c>
      <c r="AK27" s="27"/>
      <c r="AM27" s="24" t="s">
        <v>3168</v>
      </c>
      <c r="AN27" s="27"/>
      <c r="AQ27" s="25" t="s">
        <v>3169</v>
      </c>
      <c r="AR27" s="27"/>
      <c r="AV27" s="13">
        <v>110</v>
      </c>
      <c r="AW27" s="13">
        <v>270</v>
      </c>
      <c r="AX27" s="13">
        <v>110</v>
      </c>
      <c r="AY27" s="14">
        <f t="shared" si="0"/>
        <v>142020</v>
      </c>
      <c r="AZ27" s="14">
        <f t="shared" si="1"/>
        <v>218240</v>
      </c>
      <c r="BA27" s="14">
        <f t="shared" si="2"/>
        <v>28490</v>
      </c>
      <c r="BB27" s="16">
        <f t="shared" si="3"/>
        <v>388750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3170</v>
      </c>
      <c r="I28" s="27"/>
      <c r="J28" s="28" t="s">
        <v>3171</v>
      </c>
      <c r="K28" s="27"/>
      <c r="L28" s="27"/>
      <c r="P28" s="24" t="s">
        <v>3172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3170</v>
      </c>
      <c r="AF28" s="9" t="s">
        <v>3171</v>
      </c>
      <c r="AG28" s="10" t="s">
        <v>3172</v>
      </c>
      <c r="AH28" s="9" t="s">
        <v>142</v>
      </c>
      <c r="AJ28" s="28" t="s">
        <v>2432</v>
      </c>
      <c r="AK28" s="27"/>
      <c r="AM28" s="24" t="s">
        <v>1460</v>
      </c>
      <c r="AN28" s="27"/>
      <c r="AQ28" s="25" t="s">
        <v>3173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389510</v>
      </c>
      <c r="BA28" s="14">
        <f t="shared" si="2"/>
        <v>20130</v>
      </c>
      <c r="BB28" s="16">
        <f t="shared" si="3"/>
        <v>409640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3174</v>
      </c>
      <c r="I29" s="27"/>
      <c r="J29" s="28" t="s">
        <v>1626</v>
      </c>
      <c r="K29" s="27"/>
      <c r="L29" s="27"/>
      <c r="P29" s="24" t="s">
        <v>3175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457</v>
      </c>
      <c r="AD29" s="10" t="s">
        <v>457</v>
      </c>
      <c r="AE29" s="9" t="s">
        <v>3174</v>
      </c>
      <c r="AF29" s="9" t="s">
        <v>3015</v>
      </c>
      <c r="AG29" s="10" t="s">
        <v>3176</v>
      </c>
      <c r="AH29" s="9" t="s">
        <v>3177</v>
      </c>
      <c r="AJ29" s="28" t="s">
        <v>2471</v>
      </c>
      <c r="AK29" s="27"/>
      <c r="AM29" s="24" t="s">
        <v>145</v>
      </c>
      <c r="AN29" s="27"/>
      <c r="AQ29" s="25" t="s">
        <v>3178</v>
      </c>
      <c r="AR29" s="27"/>
      <c r="AV29" s="13">
        <v>110</v>
      </c>
      <c r="AW29" s="13">
        <v>270</v>
      </c>
      <c r="AX29" s="13">
        <v>110</v>
      </c>
      <c r="AY29" s="14">
        <f t="shared" si="0"/>
        <v>1350</v>
      </c>
      <c r="AZ29" s="14">
        <f t="shared" si="1"/>
        <v>326590</v>
      </c>
      <c r="BA29" s="14">
        <f t="shared" si="2"/>
        <v>26840</v>
      </c>
      <c r="BB29" s="16">
        <f t="shared" si="3"/>
        <v>354780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3179</v>
      </c>
      <c r="I30" s="23"/>
      <c r="J30" s="21" t="s">
        <v>3180</v>
      </c>
      <c r="K30" s="23"/>
      <c r="L30" s="23"/>
      <c r="P30" s="20" t="s">
        <v>3181</v>
      </c>
      <c r="Q30" s="23"/>
      <c r="R30" s="23"/>
      <c r="S30" s="23"/>
      <c r="T30" s="23"/>
      <c r="U30" s="21" t="s">
        <v>3182</v>
      </c>
      <c r="V30" s="23"/>
      <c r="W30" s="23"/>
      <c r="X30" s="23"/>
      <c r="Z30" s="11" t="s">
        <v>3183</v>
      </c>
      <c r="AD30" s="12" t="s">
        <v>3184</v>
      </c>
      <c r="AE30" s="11" t="s">
        <v>3185</v>
      </c>
      <c r="AF30" s="11" t="s">
        <v>3186</v>
      </c>
      <c r="AG30" s="12" t="s">
        <v>3187</v>
      </c>
      <c r="AH30" s="11" t="s">
        <v>3188</v>
      </c>
      <c r="AJ30" s="21" t="s">
        <v>3189</v>
      </c>
      <c r="AK30" s="23"/>
      <c r="AM30" s="20" t="s">
        <v>3190</v>
      </c>
      <c r="AN30" s="23"/>
      <c r="AQ30" s="21" t="s">
        <v>3191</v>
      </c>
      <c r="AR30" s="23"/>
      <c r="AV30" s="13">
        <v>110</v>
      </c>
      <c r="AW30" s="13">
        <v>270</v>
      </c>
      <c r="AX30" s="13">
        <v>110</v>
      </c>
      <c r="AY30" s="18">
        <f t="shared" si="0"/>
        <v>2477250</v>
      </c>
      <c r="AZ30" s="18">
        <f t="shared" si="1"/>
        <v>3949110</v>
      </c>
      <c r="BA30" s="18">
        <f t="shared" si="2"/>
        <v>302610</v>
      </c>
      <c r="BB30" s="17">
        <f t="shared" si="3"/>
        <v>6728970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U43" sqref="AU43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3192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3193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3194</v>
      </c>
      <c r="AJ18" s="28" t="s">
        <v>3195</v>
      </c>
      <c r="AK18" s="27"/>
      <c r="AM18" s="24" t="s">
        <v>3196</v>
      </c>
      <c r="AN18" s="27"/>
      <c r="AQ18" s="25" t="s">
        <v>3196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334840</v>
      </c>
      <c r="BB18" s="16">
        <f>AY18+AZ18+BA18</f>
        <v>334840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3197</v>
      </c>
      <c r="AJ19" s="28" t="s">
        <v>3198</v>
      </c>
      <c r="AK19" s="27"/>
      <c r="AM19" s="24" t="s">
        <v>3199</v>
      </c>
      <c r="AN19" s="27"/>
      <c r="AQ19" s="25" t="s">
        <v>3199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362450</v>
      </c>
      <c r="BB19" s="16">
        <f t="shared" ref="BB19:BB30" si="3">AY19+AZ19+BA19</f>
        <v>362450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2857</v>
      </c>
      <c r="AJ20" s="28" t="s">
        <v>3200</v>
      </c>
      <c r="AK20" s="27"/>
      <c r="AM20" s="24" t="s">
        <v>3201</v>
      </c>
      <c r="AN20" s="27"/>
      <c r="AQ20" s="25" t="s">
        <v>3201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389400</v>
      </c>
      <c r="BB20" s="16">
        <f t="shared" si="3"/>
        <v>389400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1610</v>
      </c>
      <c r="AD21" s="10" t="s">
        <v>1610</v>
      </c>
      <c r="AE21" s="9" t="s">
        <v>20</v>
      </c>
      <c r="AF21" s="9" t="s">
        <v>1610</v>
      </c>
      <c r="AG21" s="10" t="s">
        <v>1610</v>
      </c>
      <c r="AH21" s="9" t="s">
        <v>3202</v>
      </c>
      <c r="AJ21" s="28" t="s">
        <v>3203</v>
      </c>
      <c r="AK21" s="27"/>
      <c r="AM21" s="24" t="s">
        <v>3204</v>
      </c>
      <c r="AN21" s="27"/>
      <c r="AQ21" s="25" t="s">
        <v>3205</v>
      </c>
      <c r="AR21" s="27"/>
      <c r="AV21" s="13">
        <v>110</v>
      </c>
      <c r="AW21" s="13">
        <v>270</v>
      </c>
      <c r="AX21" s="13">
        <v>110</v>
      </c>
      <c r="AY21" s="14">
        <f t="shared" si="0"/>
        <v>42930</v>
      </c>
      <c r="AZ21" s="14">
        <f t="shared" si="1"/>
        <v>0</v>
      </c>
      <c r="BA21" s="14">
        <f t="shared" si="2"/>
        <v>353320</v>
      </c>
      <c r="BB21" s="16">
        <f t="shared" si="3"/>
        <v>396250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470</v>
      </c>
      <c r="K22" s="27"/>
      <c r="L22" s="27"/>
      <c r="P22" s="24" t="s">
        <v>470</v>
      </c>
      <c r="Q22" s="27"/>
      <c r="R22" s="27"/>
      <c r="S22" s="27"/>
      <c r="T22" s="27"/>
      <c r="U22" s="28" t="s">
        <v>2903</v>
      </c>
      <c r="V22" s="27"/>
      <c r="W22" s="27"/>
      <c r="X22" s="27"/>
      <c r="Z22" s="9" t="s">
        <v>1382</v>
      </c>
      <c r="AD22" s="10" t="s">
        <v>184</v>
      </c>
      <c r="AE22" s="9" t="s">
        <v>2903</v>
      </c>
      <c r="AF22" s="9" t="s">
        <v>637</v>
      </c>
      <c r="AG22" s="10" t="s">
        <v>3206</v>
      </c>
      <c r="AH22" s="9" t="s">
        <v>1548</v>
      </c>
      <c r="AJ22" s="28" t="s">
        <v>3207</v>
      </c>
      <c r="AK22" s="27"/>
      <c r="AM22" s="24" t="s">
        <v>3208</v>
      </c>
      <c r="AN22" s="27"/>
      <c r="AQ22" s="25" t="s">
        <v>3209</v>
      </c>
      <c r="AR22" s="27"/>
      <c r="AV22" s="13">
        <v>110</v>
      </c>
      <c r="AW22" s="13">
        <v>270</v>
      </c>
      <c r="AX22" s="13">
        <v>110</v>
      </c>
      <c r="AY22" s="14">
        <f t="shared" si="0"/>
        <v>97200</v>
      </c>
      <c r="AZ22" s="14">
        <f t="shared" si="1"/>
        <v>18700</v>
      </c>
      <c r="BA22" s="14">
        <f t="shared" si="2"/>
        <v>371140</v>
      </c>
      <c r="BB22" s="16">
        <f t="shared" si="3"/>
        <v>487040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1131</v>
      </c>
      <c r="I23" s="27"/>
      <c r="J23" s="28" t="s">
        <v>982</v>
      </c>
      <c r="K23" s="27"/>
      <c r="L23" s="27"/>
      <c r="P23" s="24" t="s">
        <v>3210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1131</v>
      </c>
      <c r="AF23" s="9" t="s">
        <v>982</v>
      </c>
      <c r="AG23" s="10" t="s">
        <v>3210</v>
      </c>
      <c r="AH23" s="9" t="s">
        <v>1625</v>
      </c>
      <c r="AJ23" s="28" t="s">
        <v>3211</v>
      </c>
      <c r="AK23" s="27"/>
      <c r="AM23" s="24" t="s">
        <v>1355</v>
      </c>
      <c r="AN23" s="27"/>
      <c r="AQ23" s="25" t="s">
        <v>3212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38390</v>
      </c>
      <c r="BA23" s="14">
        <f t="shared" si="2"/>
        <v>329340</v>
      </c>
      <c r="BB23" s="16">
        <f t="shared" si="3"/>
        <v>367730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3213</v>
      </c>
      <c r="AJ24" s="28" t="s">
        <v>3214</v>
      </c>
      <c r="AK24" s="27"/>
      <c r="AM24" s="24" t="s">
        <v>3215</v>
      </c>
      <c r="AN24" s="27"/>
      <c r="AQ24" s="25" t="s">
        <v>3215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206360</v>
      </c>
      <c r="BB24" s="16">
        <f t="shared" si="3"/>
        <v>206360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3216</v>
      </c>
      <c r="I25" s="27"/>
      <c r="J25" s="28" t="s">
        <v>3217</v>
      </c>
      <c r="K25" s="27"/>
      <c r="L25" s="27"/>
      <c r="P25" s="24" t="s">
        <v>2810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3216</v>
      </c>
      <c r="AF25" s="9" t="s">
        <v>3217</v>
      </c>
      <c r="AG25" s="10" t="s">
        <v>2810</v>
      </c>
      <c r="AH25" s="9" t="s">
        <v>3218</v>
      </c>
      <c r="AJ25" s="28" t="s">
        <v>3219</v>
      </c>
      <c r="AK25" s="27"/>
      <c r="AM25" s="24" t="s">
        <v>3220</v>
      </c>
      <c r="AN25" s="27"/>
      <c r="AQ25" s="25" t="s">
        <v>3221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37620</v>
      </c>
      <c r="BA25" s="14">
        <f t="shared" si="2"/>
        <v>314490</v>
      </c>
      <c r="BB25" s="16">
        <f t="shared" si="3"/>
        <v>352110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1278</v>
      </c>
      <c r="I26" s="27"/>
      <c r="J26" s="28" t="s">
        <v>2944</v>
      </c>
      <c r="K26" s="27"/>
      <c r="L26" s="27"/>
      <c r="P26" s="24" t="s">
        <v>3222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1278</v>
      </c>
      <c r="AF26" s="9" t="s">
        <v>2944</v>
      </c>
      <c r="AG26" s="10" t="s">
        <v>3222</v>
      </c>
      <c r="AH26" s="9" t="s">
        <v>3223</v>
      </c>
      <c r="AJ26" s="28" t="s">
        <v>3224</v>
      </c>
      <c r="AK26" s="27"/>
      <c r="AM26" s="24" t="s">
        <v>3225</v>
      </c>
      <c r="AN26" s="27"/>
      <c r="AQ26" s="25" t="s">
        <v>3226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57200</v>
      </c>
      <c r="BA26" s="14">
        <f t="shared" si="2"/>
        <v>409090</v>
      </c>
      <c r="BB26" s="16">
        <f t="shared" si="3"/>
        <v>466290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3227</v>
      </c>
      <c r="AJ27" s="28" t="s">
        <v>3228</v>
      </c>
      <c r="AK27" s="27"/>
      <c r="AM27" s="24" t="s">
        <v>3229</v>
      </c>
      <c r="AN27" s="27"/>
      <c r="AQ27" s="25" t="s">
        <v>3229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428670</v>
      </c>
      <c r="BB27" s="16">
        <f t="shared" si="3"/>
        <v>428670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3230</v>
      </c>
      <c r="I28" s="27"/>
      <c r="J28" s="28" t="s">
        <v>1597</v>
      </c>
      <c r="K28" s="27"/>
      <c r="L28" s="27"/>
      <c r="P28" s="24" t="s">
        <v>3231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3230</v>
      </c>
      <c r="AF28" s="9" t="s">
        <v>1597</v>
      </c>
      <c r="AG28" s="10" t="s">
        <v>3231</v>
      </c>
      <c r="AH28" s="9" t="s">
        <v>3232</v>
      </c>
      <c r="AJ28" s="28" t="s">
        <v>3233</v>
      </c>
      <c r="AK28" s="27"/>
      <c r="AM28" s="24" t="s">
        <v>3234</v>
      </c>
      <c r="AN28" s="27"/>
      <c r="AQ28" s="25" t="s">
        <v>3235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14520</v>
      </c>
      <c r="BA28" s="14">
        <f t="shared" si="2"/>
        <v>425260</v>
      </c>
      <c r="BB28" s="16">
        <f t="shared" si="3"/>
        <v>439780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761</v>
      </c>
      <c r="AJ29" s="28" t="s">
        <v>3236</v>
      </c>
      <c r="AK29" s="27"/>
      <c r="AM29" s="24" t="s">
        <v>3237</v>
      </c>
      <c r="AN29" s="27"/>
      <c r="AQ29" s="25" t="s">
        <v>3237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329780</v>
      </c>
      <c r="BB29" s="16">
        <f t="shared" si="3"/>
        <v>329780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859</v>
      </c>
      <c r="I30" s="23"/>
      <c r="J30" s="21" t="s">
        <v>3238</v>
      </c>
      <c r="K30" s="23"/>
      <c r="L30" s="23"/>
      <c r="P30" s="20" t="s">
        <v>1855</v>
      </c>
      <c r="Q30" s="23"/>
      <c r="R30" s="23"/>
      <c r="S30" s="23"/>
      <c r="T30" s="23"/>
      <c r="U30" s="21" t="s">
        <v>2903</v>
      </c>
      <c r="V30" s="23"/>
      <c r="W30" s="23"/>
      <c r="X30" s="23"/>
      <c r="Z30" s="11" t="s">
        <v>181</v>
      </c>
      <c r="AD30" s="12" t="s">
        <v>159</v>
      </c>
      <c r="AE30" s="11" t="s">
        <v>3239</v>
      </c>
      <c r="AF30" s="11" t="s">
        <v>3240</v>
      </c>
      <c r="AG30" s="12" t="s">
        <v>3241</v>
      </c>
      <c r="AH30" s="11" t="s">
        <v>3242</v>
      </c>
      <c r="AJ30" s="21" t="s">
        <v>3243</v>
      </c>
      <c r="AK30" s="23"/>
      <c r="AM30" s="20" t="s">
        <v>3244</v>
      </c>
      <c r="AN30" s="23"/>
      <c r="AQ30" s="21" t="s">
        <v>3245</v>
      </c>
      <c r="AR30" s="23"/>
      <c r="AV30" s="13">
        <v>110</v>
      </c>
      <c r="AW30" s="13">
        <v>270</v>
      </c>
      <c r="AX30" s="13">
        <v>110</v>
      </c>
      <c r="AY30" s="18">
        <f t="shared" si="0"/>
        <v>140130</v>
      </c>
      <c r="AZ30" s="18">
        <f t="shared" si="1"/>
        <v>166430</v>
      </c>
      <c r="BA30" s="18">
        <f t="shared" si="2"/>
        <v>4254140</v>
      </c>
      <c r="BB30" s="17">
        <f t="shared" si="3"/>
        <v>4560700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3" width="14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251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252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253</v>
      </c>
      <c r="I18" s="27"/>
      <c r="J18" s="28" t="s">
        <v>254</v>
      </c>
      <c r="K18" s="27"/>
      <c r="L18" s="27"/>
      <c r="P18" s="24" t="s">
        <v>255</v>
      </c>
      <c r="Q18" s="27"/>
      <c r="R18" s="27"/>
      <c r="S18" s="27"/>
      <c r="T18" s="27"/>
      <c r="U18" s="28" t="s">
        <v>256</v>
      </c>
      <c r="V18" s="27"/>
      <c r="W18" s="27"/>
      <c r="X18" s="27"/>
      <c r="Z18" s="9" t="s">
        <v>257</v>
      </c>
      <c r="AD18" s="10" t="s">
        <v>258</v>
      </c>
      <c r="AE18" s="9" t="s">
        <v>259</v>
      </c>
      <c r="AF18" s="9" t="s">
        <v>260</v>
      </c>
      <c r="AG18" s="10" t="s">
        <v>261</v>
      </c>
      <c r="AH18" s="9" t="s">
        <v>262</v>
      </c>
      <c r="AJ18" s="28" t="s">
        <v>263</v>
      </c>
      <c r="AK18" s="27"/>
      <c r="AM18" s="24" t="s">
        <v>264</v>
      </c>
      <c r="AN18" s="27"/>
      <c r="AQ18" s="25" t="s">
        <v>265</v>
      </c>
      <c r="AR18" s="27"/>
      <c r="AV18" s="13">
        <v>110</v>
      </c>
      <c r="AW18" s="13">
        <v>270</v>
      </c>
      <c r="AX18" s="13">
        <v>110</v>
      </c>
      <c r="AY18" s="14">
        <f>AW18*Z18</f>
        <v>4214700</v>
      </c>
      <c r="AZ18" s="14">
        <f>AV18*J18</f>
        <v>14157660</v>
      </c>
      <c r="BA18" s="14">
        <f>AX18*AJ18</f>
        <v>5360190</v>
      </c>
      <c r="BB18" s="16">
        <f>AY18+AZ18+BA18</f>
        <v>23732550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266</v>
      </c>
      <c r="I19" s="27"/>
      <c r="J19" s="28" t="s">
        <v>267</v>
      </c>
      <c r="K19" s="27"/>
      <c r="L19" s="27"/>
      <c r="P19" s="24" t="s">
        <v>268</v>
      </c>
      <c r="Q19" s="27"/>
      <c r="R19" s="27"/>
      <c r="S19" s="27"/>
      <c r="T19" s="27"/>
      <c r="U19" s="28" t="s">
        <v>269</v>
      </c>
      <c r="V19" s="27"/>
      <c r="W19" s="27"/>
      <c r="X19" s="27"/>
      <c r="Z19" s="9" t="s">
        <v>270</v>
      </c>
      <c r="AD19" s="10" t="s">
        <v>271</v>
      </c>
      <c r="AE19" s="9" t="s">
        <v>272</v>
      </c>
      <c r="AF19" s="9" t="s">
        <v>273</v>
      </c>
      <c r="AG19" s="10" t="s">
        <v>274</v>
      </c>
      <c r="AH19" s="9" t="s">
        <v>275</v>
      </c>
      <c r="AJ19" s="28" t="s">
        <v>276</v>
      </c>
      <c r="AK19" s="27"/>
      <c r="AM19" s="24" t="s">
        <v>277</v>
      </c>
      <c r="AN19" s="27"/>
      <c r="AQ19" s="25" t="s">
        <v>278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4123980</v>
      </c>
      <c r="AZ19" s="14">
        <f t="shared" ref="AZ19:AZ30" si="1">AV19*J19</f>
        <v>14579400</v>
      </c>
      <c r="BA19" s="14">
        <f t="shared" ref="BA19:BA30" si="2">AX19*AJ19</f>
        <v>5494830</v>
      </c>
      <c r="BB19" s="16">
        <f t="shared" ref="BB19:BB30" si="3">AY19+AZ19+BA19</f>
        <v>24198210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279</v>
      </c>
      <c r="I20" s="27"/>
      <c r="J20" s="28" t="s">
        <v>280</v>
      </c>
      <c r="K20" s="27"/>
      <c r="L20" s="27"/>
      <c r="P20" s="24" t="s">
        <v>281</v>
      </c>
      <c r="Q20" s="27"/>
      <c r="R20" s="27"/>
      <c r="S20" s="27"/>
      <c r="T20" s="27"/>
      <c r="U20" s="28" t="s">
        <v>282</v>
      </c>
      <c r="V20" s="27"/>
      <c r="W20" s="27"/>
      <c r="X20" s="27"/>
      <c r="Z20" s="9" t="s">
        <v>283</v>
      </c>
      <c r="AD20" s="10" t="s">
        <v>284</v>
      </c>
      <c r="AE20" s="9" t="s">
        <v>285</v>
      </c>
      <c r="AF20" s="9" t="s">
        <v>286</v>
      </c>
      <c r="AG20" s="10" t="s">
        <v>287</v>
      </c>
      <c r="AH20" s="9" t="s">
        <v>288</v>
      </c>
      <c r="AJ20" s="28" t="s">
        <v>289</v>
      </c>
      <c r="AK20" s="27"/>
      <c r="AM20" s="24" t="s">
        <v>290</v>
      </c>
      <c r="AN20" s="27"/>
      <c r="AQ20" s="25" t="s">
        <v>291</v>
      </c>
      <c r="AR20" s="27"/>
      <c r="AV20" s="13">
        <v>110</v>
      </c>
      <c r="AW20" s="13">
        <v>270</v>
      </c>
      <c r="AX20" s="13">
        <v>110</v>
      </c>
      <c r="AY20" s="14">
        <f t="shared" si="0"/>
        <v>4912110</v>
      </c>
      <c r="AZ20" s="14">
        <f t="shared" si="1"/>
        <v>16620890</v>
      </c>
      <c r="BA20" s="14">
        <f t="shared" si="2"/>
        <v>6988740</v>
      </c>
      <c r="BB20" s="16">
        <f t="shared" si="3"/>
        <v>28521740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292</v>
      </c>
      <c r="I21" s="27"/>
      <c r="J21" s="28" t="s">
        <v>293</v>
      </c>
      <c r="K21" s="27"/>
      <c r="L21" s="27"/>
      <c r="P21" s="24" t="s">
        <v>294</v>
      </c>
      <c r="Q21" s="27"/>
      <c r="R21" s="27"/>
      <c r="S21" s="27"/>
      <c r="T21" s="27"/>
      <c r="U21" s="28" t="s">
        <v>295</v>
      </c>
      <c r="V21" s="27"/>
      <c r="W21" s="27"/>
      <c r="X21" s="27"/>
      <c r="Z21" s="9" t="s">
        <v>296</v>
      </c>
      <c r="AD21" s="10" t="s">
        <v>297</v>
      </c>
      <c r="AE21" s="9" t="s">
        <v>298</v>
      </c>
      <c r="AF21" s="9" t="s">
        <v>299</v>
      </c>
      <c r="AG21" s="10" t="s">
        <v>300</v>
      </c>
      <c r="AH21" s="9" t="s">
        <v>301</v>
      </c>
      <c r="AJ21" s="28" t="s">
        <v>302</v>
      </c>
      <c r="AK21" s="27"/>
      <c r="AM21" s="24" t="s">
        <v>303</v>
      </c>
      <c r="AN21" s="27"/>
      <c r="AQ21" s="25" t="s">
        <v>304</v>
      </c>
      <c r="AR21" s="27"/>
      <c r="AV21" s="13">
        <v>110</v>
      </c>
      <c r="AW21" s="13">
        <v>270</v>
      </c>
      <c r="AX21" s="13">
        <v>110</v>
      </c>
      <c r="AY21" s="14">
        <f t="shared" si="0"/>
        <v>4271400</v>
      </c>
      <c r="AZ21" s="14">
        <f t="shared" si="1"/>
        <v>18824960</v>
      </c>
      <c r="BA21" s="14">
        <f t="shared" si="2"/>
        <v>6827480</v>
      </c>
      <c r="BB21" s="16">
        <f t="shared" si="3"/>
        <v>29923840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305</v>
      </c>
      <c r="I22" s="27"/>
      <c r="J22" s="28" t="s">
        <v>306</v>
      </c>
      <c r="K22" s="27"/>
      <c r="L22" s="27"/>
      <c r="P22" s="24" t="s">
        <v>307</v>
      </c>
      <c r="Q22" s="27"/>
      <c r="R22" s="27"/>
      <c r="S22" s="27"/>
      <c r="T22" s="27"/>
      <c r="U22" s="28" t="s">
        <v>308</v>
      </c>
      <c r="V22" s="27"/>
      <c r="W22" s="27"/>
      <c r="X22" s="27"/>
      <c r="Z22" s="9" t="s">
        <v>309</v>
      </c>
      <c r="AD22" s="10" t="s">
        <v>310</v>
      </c>
      <c r="AE22" s="9" t="s">
        <v>311</v>
      </c>
      <c r="AF22" s="9" t="s">
        <v>312</v>
      </c>
      <c r="AG22" s="10" t="s">
        <v>313</v>
      </c>
      <c r="AH22" s="9" t="s">
        <v>314</v>
      </c>
      <c r="AJ22" s="28" t="s">
        <v>315</v>
      </c>
      <c r="AK22" s="27"/>
      <c r="AM22" s="24" t="s">
        <v>316</v>
      </c>
      <c r="AN22" s="27"/>
      <c r="AQ22" s="25" t="s">
        <v>317</v>
      </c>
      <c r="AR22" s="27"/>
      <c r="AV22" s="13">
        <v>110</v>
      </c>
      <c r="AW22" s="13">
        <v>270</v>
      </c>
      <c r="AX22" s="13">
        <v>110</v>
      </c>
      <c r="AY22" s="14">
        <f t="shared" si="0"/>
        <v>5523930</v>
      </c>
      <c r="AZ22" s="14">
        <f t="shared" si="1"/>
        <v>20573520</v>
      </c>
      <c r="BA22" s="14">
        <f t="shared" si="2"/>
        <v>7520920</v>
      </c>
      <c r="BB22" s="16">
        <f t="shared" si="3"/>
        <v>33618370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318</v>
      </c>
      <c r="I23" s="27"/>
      <c r="J23" s="28" t="s">
        <v>319</v>
      </c>
      <c r="K23" s="27"/>
      <c r="L23" s="27"/>
      <c r="P23" s="24" t="s">
        <v>320</v>
      </c>
      <c r="Q23" s="27"/>
      <c r="R23" s="27"/>
      <c r="S23" s="27"/>
      <c r="T23" s="27"/>
      <c r="U23" s="28" t="s">
        <v>321</v>
      </c>
      <c r="V23" s="27"/>
      <c r="W23" s="27"/>
      <c r="X23" s="27"/>
      <c r="Z23" s="9" t="s">
        <v>322</v>
      </c>
      <c r="AD23" s="10" t="s">
        <v>323</v>
      </c>
      <c r="AE23" s="9" t="s">
        <v>324</v>
      </c>
      <c r="AF23" s="9" t="s">
        <v>325</v>
      </c>
      <c r="AG23" s="10" t="s">
        <v>326</v>
      </c>
      <c r="AH23" s="9" t="s">
        <v>327</v>
      </c>
      <c r="AJ23" s="28" t="s">
        <v>328</v>
      </c>
      <c r="AK23" s="27"/>
      <c r="AM23" s="24" t="s">
        <v>329</v>
      </c>
      <c r="AN23" s="27"/>
      <c r="AQ23" s="25" t="s">
        <v>330</v>
      </c>
      <c r="AR23" s="27"/>
      <c r="AV23" s="13">
        <v>110</v>
      </c>
      <c r="AW23" s="13">
        <v>270</v>
      </c>
      <c r="AX23" s="13">
        <v>110</v>
      </c>
      <c r="AY23" s="14">
        <f t="shared" si="0"/>
        <v>6074730</v>
      </c>
      <c r="AZ23" s="14">
        <f t="shared" si="1"/>
        <v>24813580</v>
      </c>
      <c r="BA23" s="14">
        <f t="shared" si="2"/>
        <v>7196970</v>
      </c>
      <c r="BB23" s="16">
        <f t="shared" si="3"/>
        <v>38085280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331</v>
      </c>
      <c r="I24" s="27"/>
      <c r="J24" s="28" t="s">
        <v>332</v>
      </c>
      <c r="K24" s="27"/>
      <c r="L24" s="27"/>
      <c r="P24" s="24" t="s">
        <v>333</v>
      </c>
      <c r="Q24" s="27"/>
      <c r="R24" s="27"/>
      <c r="S24" s="27"/>
      <c r="T24" s="27"/>
      <c r="U24" s="28" t="s">
        <v>334</v>
      </c>
      <c r="V24" s="27"/>
      <c r="W24" s="27"/>
      <c r="X24" s="27"/>
      <c r="Z24" s="9" t="s">
        <v>335</v>
      </c>
      <c r="AD24" s="10" t="s">
        <v>336</v>
      </c>
      <c r="AE24" s="9" t="s">
        <v>337</v>
      </c>
      <c r="AF24" s="9" t="s">
        <v>338</v>
      </c>
      <c r="AG24" s="10" t="s">
        <v>339</v>
      </c>
      <c r="AH24" s="9" t="s">
        <v>340</v>
      </c>
      <c r="AJ24" s="28" t="s">
        <v>341</v>
      </c>
      <c r="AK24" s="27"/>
      <c r="AM24" s="24" t="s">
        <v>342</v>
      </c>
      <c r="AN24" s="27"/>
      <c r="AQ24" s="25" t="s">
        <v>343</v>
      </c>
      <c r="AR24" s="27"/>
      <c r="AV24" s="13">
        <v>110</v>
      </c>
      <c r="AW24" s="13">
        <v>270</v>
      </c>
      <c r="AX24" s="13">
        <v>110</v>
      </c>
      <c r="AY24" s="14">
        <f t="shared" si="0"/>
        <v>6643350</v>
      </c>
      <c r="AZ24" s="14">
        <f t="shared" si="1"/>
        <v>25551460</v>
      </c>
      <c r="BA24" s="14">
        <f t="shared" si="2"/>
        <v>4122250</v>
      </c>
      <c r="BB24" s="16">
        <f t="shared" si="3"/>
        <v>36317060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344</v>
      </c>
      <c r="I25" s="27"/>
      <c r="J25" s="28" t="s">
        <v>345</v>
      </c>
      <c r="K25" s="27"/>
      <c r="L25" s="27"/>
      <c r="P25" s="24" t="s">
        <v>346</v>
      </c>
      <c r="Q25" s="27"/>
      <c r="R25" s="27"/>
      <c r="S25" s="27"/>
      <c r="T25" s="27"/>
      <c r="U25" s="28" t="s">
        <v>347</v>
      </c>
      <c r="V25" s="27"/>
      <c r="W25" s="27"/>
      <c r="X25" s="27"/>
      <c r="Z25" s="9" t="s">
        <v>348</v>
      </c>
      <c r="AD25" s="10" t="s">
        <v>349</v>
      </c>
      <c r="AE25" s="9" t="s">
        <v>350</v>
      </c>
      <c r="AF25" s="9" t="s">
        <v>351</v>
      </c>
      <c r="AG25" s="10" t="s">
        <v>352</v>
      </c>
      <c r="AH25" s="9" t="s">
        <v>353</v>
      </c>
      <c r="AJ25" s="28" t="s">
        <v>354</v>
      </c>
      <c r="AK25" s="27"/>
      <c r="AM25" s="24" t="s">
        <v>355</v>
      </c>
      <c r="AN25" s="27"/>
      <c r="AQ25" s="25" t="s">
        <v>356</v>
      </c>
      <c r="AR25" s="27"/>
      <c r="AV25" s="13">
        <v>110</v>
      </c>
      <c r="AW25" s="13">
        <v>270</v>
      </c>
      <c r="AX25" s="13">
        <v>110</v>
      </c>
      <c r="AY25" s="14">
        <f t="shared" si="0"/>
        <v>5370570</v>
      </c>
      <c r="AZ25" s="14">
        <f t="shared" si="1"/>
        <v>21297210</v>
      </c>
      <c r="BA25" s="14">
        <f t="shared" si="2"/>
        <v>6133930</v>
      </c>
      <c r="BB25" s="16">
        <f t="shared" si="3"/>
        <v>32801710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357</v>
      </c>
      <c r="I26" s="27"/>
      <c r="J26" s="28" t="s">
        <v>358</v>
      </c>
      <c r="K26" s="27"/>
      <c r="L26" s="27"/>
      <c r="P26" s="24" t="s">
        <v>359</v>
      </c>
      <c r="Q26" s="27"/>
      <c r="R26" s="27"/>
      <c r="S26" s="27"/>
      <c r="T26" s="27"/>
      <c r="U26" s="28" t="s">
        <v>360</v>
      </c>
      <c r="V26" s="27"/>
      <c r="W26" s="27"/>
      <c r="X26" s="27"/>
      <c r="Z26" s="9" t="s">
        <v>361</v>
      </c>
      <c r="AD26" s="10" t="s">
        <v>362</v>
      </c>
      <c r="AE26" s="9" t="s">
        <v>363</v>
      </c>
      <c r="AF26" s="9" t="s">
        <v>364</v>
      </c>
      <c r="AG26" s="10" t="s">
        <v>365</v>
      </c>
      <c r="AH26" s="9" t="s">
        <v>366</v>
      </c>
      <c r="AJ26" s="28" t="s">
        <v>367</v>
      </c>
      <c r="AK26" s="27"/>
      <c r="AM26" s="24" t="s">
        <v>368</v>
      </c>
      <c r="AN26" s="27"/>
      <c r="AQ26" s="25" t="s">
        <v>369</v>
      </c>
      <c r="AR26" s="27"/>
      <c r="AV26" s="13">
        <v>110</v>
      </c>
      <c r="AW26" s="13">
        <v>270</v>
      </c>
      <c r="AX26" s="13">
        <v>110</v>
      </c>
      <c r="AY26" s="14">
        <f t="shared" si="0"/>
        <v>5786370</v>
      </c>
      <c r="AZ26" s="14">
        <f t="shared" si="1"/>
        <v>22842930</v>
      </c>
      <c r="BA26" s="14">
        <f t="shared" si="2"/>
        <v>8293450</v>
      </c>
      <c r="BB26" s="16">
        <f t="shared" si="3"/>
        <v>36922750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370</v>
      </c>
      <c r="I27" s="27"/>
      <c r="J27" s="28" t="s">
        <v>371</v>
      </c>
      <c r="K27" s="27"/>
      <c r="L27" s="27"/>
      <c r="P27" s="24" t="s">
        <v>372</v>
      </c>
      <c r="Q27" s="27"/>
      <c r="R27" s="27"/>
      <c r="S27" s="27"/>
      <c r="T27" s="27"/>
      <c r="U27" s="28" t="s">
        <v>373</v>
      </c>
      <c r="V27" s="27"/>
      <c r="W27" s="27"/>
      <c r="X27" s="27"/>
      <c r="Z27" s="9" t="s">
        <v>374</v>
      </c>
      <c r="AD27" s="10" t="s">
        <v>375</v>
      </c>
      <c r="AE27" s="9" t="s">
        <v>376</v>
      </c>
      <c r="AF27" s="9" t="s">
        <v>377</v>
      </c>
      <c r="AG27" s="10" t="s">
        <v>378</v>
      </c>
      <c r="AH27" s="9" t="s">
        <v>379</v>
      </c>
      <c r="AJ27" s="28" t="s">
        <v>380</v>
      </c>
      <c r="AK27" s="27"/>
      <c r="AM27" s="24" t="s">
        <v>381</v>
      </c>
      <c r="AN27" s="27"/>
      <c r="AQ27" s="25" t="s">
        <v>382</v>
      </c>
      <c r="AR27" s="27"/>
      <c r="AV27" s="13">
        <v>110</v>
      </c>
      <c r="AW27" s="13">
        <v>270</v>
      </c>
      <c r="AX27" s="13">
        <v>110</v>
      </c>
      <c r="AY27" s="14">
        <f t="shared" si="0"/>
        <v>4830840</v>
      </c>
      <c r="AZ27" s="14">
        <f t="shared" si="1"/>
        <v>22159060</v>
      </c>
      <c r="BA27" s="14">
        <f t="shared" si="2"/>
        <v>7747960</v>
      </c>
      <c r="BB27" s="16">
        <f t="shared" si="3"/>
        <v>34737860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383</v>
      </c>
      <c r="I28" s="27"/>
      <c r="J28" s="28" t="s">
        <v>384</v>
      </c>
      <c r="K28" s="27"/>
      <c r="L28" s="27"/>
      <c r="P28" s="24" t="s">
        <v>385</v>
      </c>
      <c r="Q28" s="27"/>
      <c r="R28" s="27"/>
      <c r="S28" s="27"/>
      <c r="T28" s="27"/>
      <c r="U28" s="28" t="s">
        <v>386</v>
      </c>
      <c r="V28" s="27"/>
      <c r="W28" s="27"/>
      <c r="X28" s="27"/>
      <c r="Z28" s="9" t="s">
        <v>387</v>
      </c>
      <c r="AD28" s="10" t="s">
        <v>388</v>
      </c>
      <c r="AE28" s="9" t="s">
        <v>389</v>
      </c>
      <c r="AF28" s="9" t="s">
        <v>390</v>
      </c>
      <c r="AG28" s="10" t="s">
        <v>391</v>
      </c>
      <c r="AH28" s="9" t="s">
        <v>392</v>
      </c>
      <c r="AJ28" s="28" t="s">
        <v>393</v>
      </c>
      <c r="AK28" s="27"/>
      <c r="AM28" s="24" t="s">
        <v>394</v>
      </c>
      <c r="AN28" s="27"/>
      <c r="AQ28" s="25" t="s">
        <v>395</v>
      </c>
      <c r="AR28" s="27"/>
      <c r="AV28" s="13">
        <v>110</v>
      </c>
      <c r="AW28" s="13">
        <v>270</v>
      </c>
      <c r="AX28" s="13">
        <v>110</v>
      </c>
      <c r="AY28" s="14">
        <f t="shared" si="0"/>
        <v>2863620</v>
      </c>
      <c r="AZ28" s="14">
        <f t="shared" si="1"/>
        <v>16508030</v>
      </c>
      <c r="BA28" s="14">
        <f t="shared" si="2"/>
        <v>7715730</v>
      </c>
      <c r="BB28" s="16">
        <f t="shared" si="3"/>
        <v>27087380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396</v>
      </c>
      <c r="I29" s="27"/>
      <c r="J29" s="28" t="s">
        <v>397</v>
      </c>
      <c r="K29" s="27"/>
      <c r="L29" s="27"/>
      <c r="P29" s="24" t="s">
        <v>398</v>
      </c>
      <c r="Q29" s="27"/>
      <c r="R29" s="27"/>
      <c r="S29" s="27"/>
      <c r="T29" s="27"/>
      <c r="U29" s="28" t="s">
        <v>399</v>
      </c>
      <c r="V29" s="27"/>
      <c r="W29" s="27"/>
      <c r="X29" s="27"/>
      <c r="Z29" s="9" t="s">
        <v>400</v>
      </c>
      <c r="AD29" s="10" t="s">
        <v>401</v>
      </c>
      <c r="AE29" s="9" t="s">
        <v>402</v>
      </c>
      <c r="AF29" s="9" t="s">
        <v>403</v>
      </c>
      <c r="AG29" s="10" t="s">
        <v>404</v>
      </c>
      <c r="AH29" s="9" t="s">
        <v>405</v>
      </c>
      <c r="AJ29" s="28" t="s">
        <v>406</v>
      </c>
      <c r="AK29" s="27"/>
      <c r="AM29" s="24" t="s">
        <v>407</v>
      </c>
      <c r="AN29" s="27"/>
      <c r="AQ29" s="25" t="s">
        <v>408</v>
      </c>
      <c r="AR29" s="27"/>
      <c r="AV29" s="13">
        <v>110</v>
      </c>
      <c r="AW29" s="13">
        <v>270</v>
      </c>
      <c r="AX29" s="13">
        <v>110</v>
      </c>
      <c r="AY29" s="14">
        <f t="shared" si="0"/>
        <v>3823470</v>
      </c>
      <c r="AZ29" s="14">
        <f t="shared" si="1"/>
        <v>17749600</v>
      </c>
      <c r="BA29" s="14">
        <f t="shared" si="2"/>
        <v>5900070</v>
      </c>
      <c r="BB29" s="16">
        <f t="shared" si="3"/>
        <v>27473140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409</v>
      </c>
      <c r="I30" s="23"/>
      <c r="J30" s="21" t="s">
        <v>410</v>
      </c>
      <c r="K30" s="23"/>
      <c r="L30" s="23"/>
      <c r="P30" s="20" t="s">
        <v>411</v>
      </c>
      <c r="Q30" s="23"/>
      <c r="R30" s="23"/>
      <c r="S30" s="23"/>
      <c r="T30" s="23"/>
      <c r="U30" s="21" t="s">
        <v>412</v>
      </c>
      <c r="V30" s="23"/>
      <c r="W30" s="23"/>
      <c r="X30" s="23"/>
      <c r="Z30" s="11" t="s">
        <v>413</v>
      </c>
      <c r="AD30" s="12" t="s">
        <v>414</v>
      </c>
      <c r="AE30" s="11" t="s">
        <v>415</v>
      </c>
      <c r="AF30" s="11" t="s">
        <v>416</v>
      </c>
      <c r="AG30" s="12" t="s">
        <v>417</v>
      </c>
      <c r="AH30" s="11" t="s">
        <v>418</v>
      </c>
      <c r="AJ30" s="21" t="s">
        <v>419</v>
      </c>
      <c r="AK30" s="23"/>
      <c r="AM30" s="20" t="s">
        <v>420</v>
      </c>
      <c r="AN30" s="23"/>
      <c r="AQ30" s="21" t="s">
        <v>421</v>
      </c>
      <c r="AR30" s="23"/>
      <c r="AV30" s="13">
        <v>110</v>
      </c>
      <c r="AW30" s="13">
        <v>270</v>
      </c>
      <c r="AX30" s="13">
        <v>110</v>
      </c>
      <c r="AY30" s="18">
        <f t="shared" si="0"/>
        <v>58439070</v>
      </c>
      <c r="AZ30" s="18">
        <f t="shared" si="1"/>
        <v>235678300</v>
      </c>
      <c r="BA30" s="18">
        <f t="shared" si="2"/>
        <v>79302520</v>
      </c>
      <c r="BB30" s="17">
        <f t="shared" si="3"/>
        <v>373419890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422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423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424</v>
      </c>
      <c r="I18" s="27"/>
      <c r="J18" s="28" t="s">
        <v>425</v>
      </c>
      <c r="K18" s="27"/>
      <c r="L18" s="27"/>
      <c r="P18" s="24" t="s">
        <v>426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424</v>
      </c>
      <c r="AF18" s="9" t="s">
        <v>425</v>
      </c>
      <c r="AG18" s="10" t="s">
        <v>426</v>
      </c>
      <c r="AH18" s="9" t="s">
        <v>427</v>
      </c>
      <c r="AJ18" s="28" t="s">
        <v>428</v>
      </c>
      <c r="AK18" s="27"/>
      <c r="AM18" s="24" t="s">
        <v>429</v>
      </c>
      <c r="AN18" s="27"/>
      <c r="AQ18" s="25" t="s">
        <v>430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6710</v>
      </c>
      <c r="BA18" s="14">
        <f>AX18*AJ18</f>
        <v>47630</v>
      </c>
      <c r="BB18" s="16">
        <f>AY18+AZ18+BA18</f>
        <v>54340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431</v>
      </c>
      <c r="I19" s="27"/>
      <c r="J19" s="28" t="s">
        <v>432</v>
      </c>
      <c r="K19" s="27"/>
      <c r="L19" s="27"/>
      <c r="P19" s="24" t="s">
        <v>433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431</v>
      </c>
      <c r="AF19" s="9" t="s">
        <v>432</v>
      </c>
      <c r="AG19" s="10" t="s">
        <v>433</v>
      </c>
      <c r="AH19" s="9" t="s">
        <v>20</v>
      </c>
      <c r="AJ19" s="28" t="s">
        <v>20</v>
      </c>
      <c r="AK19" s="27"/>
      <c r="AM19" s="24" t="s">
        <v>20</v>
      </c>
      <c r="AN19" s="27"/>
      <c r="AQ19" s="25" t="s">
        <v>433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5500</v>
      </c>
      <c r="BA19" s="14">
        <f t="shared" ref="BA19:BA30" si="2">AX19*AJ19</f>
        <v>0</v>
      </c>
      <c r="BB19" s="16">
        <f t="shared" ref="BB19:BB30" si="3">AY19+AZ19+BA19</f>
        <v>5500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434</v>
      </c>
      <c r="I20" s="27"/>
      <c r="J20" s="28" t="s">
        <v>435</v>
      </c>
      <c r="K20" s="27"/>
      <c r="L20" s="27"/>
      <c r="P20" s="24" t="s">
        <v>436</v>
      </c>
      <c r="Q20" s="27"/>
      <c r="R20" s="27"/>
      <c r="S20" s="27"/>
      <c r="T20" s="27"/>
      <c r="U20" s="28" t="s">
        <v>42</v>
      </c>
      <c r="V20" s="27"/>
      <c r="W20" s="27"/>
      <c r="X20" s="27"/>
      <c r="Z20" s="9" t="s">
        <v>20</v>
      </c>
      <c r="AD20" s="10" t="s">
        <v>42</v>
      </c>
      <c r="AE20" s="9" t="s">
        <v>437</v>
      </c>
      <c r="AF20" s="9" t="s">
        <v>435</v>
      </c>
      <c r="AG20" s="10" t="s">
        <v>438</v>
      </c>
      <c r="AH20" s="9" t="s">
        <v>439</v>
      </c>
      <c r="AJ20" s="28" t="s">
        <v>440</v>
      </c>
      <c r="AK20" s="27"/>
      <c r="AM20" s="24" t="s">
        <v>441</v>
      </c>
      <c r="AN20" s="27"/>
      <c r="AQ20" s="25" t="s">
        <v>442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9020</v>
      </c>
      <c r="BA20" s="14">
        <f t="shared" si="2"/>
        <v>1100</v>
      </c>
      <c r="BB20" s="16">
        <f t="shared" si="3"/>
        <v>10120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443</v>
      </c>
      <c r="I21" s="27"/>
      <c r="J21" s="28" t="s">
        <v>424</v>
      </c>
      <c r="K21" s="27"/>
      <c r="L21" s="27"/>
      <c r="P21" s="24" t="s">
        <v>444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443</v>
      </c>
      <c r="AF21" s="9" t="s">
        <v>424</v>
      </c>
      <c r="AG21" s="10" t="s">
        <v>444</v>
      </c>
      <c r="AH21" s="9" t="s">
        <v>20</v>
      </c>
      <c r="AJ21" s="28" t="s">
        <v>20</v>
      </c>
      <c r="AK21" s="27"/>
      <c r="AM21" s="24" t="s">
        <v>20</v>
      </c>
      <c r="AN21" s="27"/>
      <c r="AQ21" s="25" t="s">
        <v>444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6380</v>
      </c>
      <c r="BA21" s="14">
        <f t="shared" si="2"/>
        <v>0</v>
      </c>
      <c r="BB21" s="16">
        <f t="shared" si="3"/>
        <v>6380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445</v>
      </c>
      <c r="I22" s="27"/>
      <c r="J22" s="28" t="s">
        <v>446</v>
      </c>
      <c r="K22" s="27"/>
      <c r="L22" s="27"/>
      <c r="P22" s="24" t="s">
        <v>447</v>
      </c>
      <c r="Q22" s="27"/>
      <c r="R22" s="27"/>
      <c r="S22" s="27"/>
      <c r="T22" s="27"/>
      <c r="U22" s="28" t="s">
        <v>42</v>
      </c>
      <c r="V22" s="27"/>
      <c r="W22" s="27"/>
      <c r="X22" s="27"/>
      <c r="Z22" s="9" t="s">
        <v>42</v>
      </c>
      <c r="AD22" s="10" t="s">
        <v>448</v>
      </c>
      <c r="AE22" s="9" t="s">
        <v>449</v>
      </c>
      <c r="AF22" s="9" t="s">
        <v>450</v>
      </c>
      <c r="AG22" s="10" t="s">
        <v>44</v>
      </c>
      <c r="AH22" s="9" t="s">
        <v>451</v>
      </c>
      <c r="AJ22" s="28" t="s">
        <v>449</v>
      </c>
      <c r="AK22" s="27"/>
      <c r="AM22" s="24" t="s">
        <v>447</v>
      </c>
      <c r="AN22" s="27"/>
      <c r="AQ22" s="25" t="s">
        <v>432</v>
      </c>
      <c r="AR22" s="27"/>
      <c r="AV22" s="13">
        <v>110</v>
      </c>
      <c r="AW22" s="13">
        <v>270</v>
      </c>
      <c r="AX22" s="13">
        <v>110</v>
      </c>
      <c r="AY22" s="14">
        <f t="shared" si="0"/>
        <v>270</v>
      </c>
      <c r="AZ22" s="14">
        <f t="shared" si="1"/>
        <v>880</v>
      </c>
      <c r="BA22" s="14">
        <f t="shared" si="2"/>
        <v>1870</v>
      </c>
      <c r="BB22" s="16">
        <f t="shared" si="3"/>
        <v>3020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452</v>
      </c>
      <c r="I23" s="27"/>
      <c r="J23" s="28" t="s">
        <v>453</v>
      </c>
      <c r="K23" s="27"/>
      <c r="L23" s="27"/>
      <c r="P23" s="24" t="s">
        <v>454</v>
      </c>
      <c r="Q23" s="27"/>
      <c r="R23" s="27"/>
      <c r="S23" s="27"/>
      <c r="T23" s="27"/>
      <c r="U23" s="28" t="s">
        <v>448</v>
      </c>
      <c r="V23" s="27"/>
      <c r="W23" s="27"/>
      <c r="X23" s="27"/>
      <c r="Z23" s="9" t="s">
        <v>20</v>
      </c>
      <c r="AD23" s="10" t="s">
        <v>448</v>
      </c>
      <c r="AE23" s="9" t="s">
        <v>455</v>
      </c>
      <c r="AF23" s="9" t="s">
        <v>453</v>
      </c>
      <c r="AG23" s="10" t="s">
        <v>456</v>
      </c>
      <c r="AH23" s="9" t="s">
        <v>20</v>
      </c>
      <c r="AJ23" s="28" t="s">
        <v>20</v>
      </c>
      <c r="AK23" s="27"/>
      <c r="AM23" s="24" t="s">
        <v>20</v>
      </c>
      <c r="AN23" s="27"/>
      <c r="AQ23" s="25" t="s">
        <v>456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12870</v>
      </c>
      <c r="BA23" s="14">
        <f t="shared" si="2"/>
        <v>0</v>
      </c>
      <c r="BB23" s="16">
        <f t="shared" si="3"/>
        <v>12870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451</v>
      </c>
      <c r="I24" s="27"/>
      <c r="J24" s="28" t="s">
        <v>457</v>
      </c>
      <c r="K24" s="27"/>
      <c r="L24" s="27"/>
      <c r="P24" s="24" t="s">
        <v>458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451</v>
      </c>
      <c r="AF24" s="9" t="s">
        <v>457</v>
      </c>
      <c r="AG24" s="10" t="s">
        <v>458</v>
      </c>
      <c r="AH24" s="9" t="s">
        <v>20</v>
      </c>
      <c r="AJ24" s="28" t="s">
        <v>20</v>
      </c>
      <c r="AK24" s="27"/>
      <c r="AM24" s="24" t="s">
        <v>20</v>
      </c>
      <c r="AN24" s="27"/>
      <c r="AQ24" s="25" t="s">
        <v>458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550</v>
      </c>
      <c r="BA24" s="14">
        <f t="shared" si="2"/>
        <v>0</v>
      </c>
      <c r="BB24" s="16">
        <f t="shared" si="3"/>
        <v>550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446</v>
      </c>
      <c r="I25" s="27"/>
      <c r="J25" s="28" t="s">
        <v>459</v>
      </c>
      <c r="K25" s="27"/>
      <c r="L25" s="27"/>
      <c r="P25" s="24" t="s">
        <v>441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446</v>
      </c>
      <c r="AF25" s="9" t="s">
        <v>459</v>
      </c>
      <c r="AG25" s="10" t="s">
        <v>441</v>
      </c>
      <c r="AH25" s="9" t="s">
        <v>20</v>
      </c>
      <c r="AJ25" s="28" t="s">
        <v>457</v>
      </c>
      <c r="AK25" s="27"/>
      <c r="AM25" s="24" t="s">
        <v>457</v>
      </c>
      <c r="AN25" s="27"/>
      <c r="AQ25" s="25" t="s">
        <v>460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1650</v>
      </c>
      <c r="BA25" s="14">
        <f t="shared" si="2"/>
        <v>550</v>
      </c>
      <c r="BB25" s="16">
        <f t="shared" si="3"/>
        <v>2200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461</v>
      </c>
      <c r="I26" s="27"/>
      <c r="J26" s="28" t="s">
        <v>462</v>
      </c>
      <c r="K26" s="27"/>
      <c r="L26" s="27"/>
      <c r="P26" s="24" t="s">
        <v>463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461</v>
      </c>
      <c r="AF26" s="9" t="s">
        <v>462</v>
      </c>
      <c r="AG26" s="10" t="s">
        <v>463</v>
      </c>
      <c r="AH26" s="9" t="s">
        <v>42</v>
      </c>
      <c r="AJ26" s="28" t="s">
        <v>20</v>
      </c>
      <c r="AK26" s="27"/>
      <c r="AM26" s="24" t="s">
        <v>42</v>
      </c>
      <c r="AN26" s="27"/>
      <c r="AQ26" s="25" t="s">
        <v>464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6160</v>
      </c>
      <c r="BA26" s="14">
        <f t="shared" si="2"/>
        <v>0</v>
      </c>
      <c r="BB26" s="16">
        <f t="shared" si="3"/>
        <v>6160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425</v>
      </c>
      <c r="I27" s="27"/>
      <c r="J27" s="28" t="s">
        <v>465</v>
      </c>
      <c r="K27" s="27"/>
      <c r="L27" s="27"/>
      <c r="P27" s="24" t="s">
        <v>466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42</v>
      </c>
      <c r="AD27" s="10" t="s">
        <v>42</v>
      </c>
      <c r="AE27" s="9" t="s">
        <v>425</v>
      </c>
      <c r="AF27" s="9" t="s">
        <v>467</v>
      </c>
      <c r="AG27" s="10" t="s">
        <v>468</v>
      </c>
      <c r="AH27" s="9" t="s">
        <v>469</v>
      </c>
      <c r="AJ27" s="28" t="s">
        <v>57</v>
      </c>
      <c r="AK27" s="27"/>
      <c r="AM27" s="24" t="s">
        <v>450</v>
      </c>
      <c r="AN27" s="27"/>
      <c r="AQ27" s="25" t="s">
        <v>470</v>
      </c>
      <c r="AR27" s="27"/>
      <c r="AV27" s="13">
        <v>110</v>
      </c>
      <c r="AW27" s="13">
        <v>270</v>
      </c>
      <c r="AX27" s="13">
        <v>110</v>
      </c>
      <c r="AY27" s="14">
        <f t="shared" si="0"/>
        <v>270</v>
      </c>
      <c r="AZ27" s="14">
        <f t="shared" si="1"/>
        <v>10890</v>
      </c>
      <c r="BA27" s="14">
        <f t="shared" si="2"/>
        <v>330</v>
      </c>
      <c r="BB27" s="16">
        <f t="shared" si="3"/>
        <v>11490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471</v>
      </c>
      <c r="I28" s="27"/>
      <c r="J28" s="28" t="s">
        <v>472</v>
      </c>
      <c r="K28" s="27"/>
      <c r="L28" s="27"/>
      <c r="P28" s="24" t="s">
        <v>473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471</v>
      </c>
      <c r="AF28" s="9" t="s">
        <v>472</v>
      </c>
      <c r="AG28" s="10" t="s">
        <v>473</v>
      </c>
      <c r="AH28" s="9" t="s">
        <v>459</v>
      </c>
      <c r="AJ28" s="28" t="s">
        <v>450</v>
      </c>
      <c r="AK28" s="27"/>
      <c r="AM28" s="24" t="s">
        <v>447</v>
      </c>
      <c r="AN28" s="27"/>
      <c r="AQ28" s="25" t="s">
        <v>474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8140</v>
      </c>
      <c r="BA28" s="14">
        <f t="shared" si="2"/>
        <v>990</v>
      </c>
      <c r="BB28" s="16">
        <f t="shared" si="3"/>
        <v>9130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475</v>
      </c>
      <c r="I29" s="27"/>
      <c r="J29" s="28" t="s">
        <v>475</v>
      </c>
      <c r="K29" s="27"/>
      <c r="L29" s="27"/>
      <c r="P29" s="24" t="s">
        <v>476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448</v>
      </c>
      <c r="AD29" s="10" t="s">
        <v>448</v>
      </c>
      <c r="AE29" s="9" t="s">
        <v>475</v>
      </c>
      <c r="AF29" s="9" t="s">
        <v>477</v>
      </c>
      <c r="AG29" s="10" t="s">
        <v>472</v>
      </c>
      <c r="AH29" s="9" t="s">
        <v>478</v>
      </c>
      <c r="AJ29" s="28" t="s">
        <v>20</v>
      </c>
      <c r="AK29" s="27"/>
      <c r="AM29" s="24" t="s">
        <v>478</v>
      </c>
      <c r="AN29" s="27"/>
      <c r="AQ29" s="25" t="s">
        <v>479</v>
      </c>
      <c r="AR29" s="27"/>
      <c r="AV29" s="13">
        <v>110</v>
      </c>
      <c r="AW29" s="13">
        <v>270</v>
      </c>
      <c r="AX29" s="13">
        <v>110</v>
      </c>
      <c r="AY29" s="14">
        <f t="shared" si="0"/>
        <v>540</v>
      </c>
      <c r="AZ29" s="14">
        <f t="shared" si="1"/>
        <v>3960</v>
      </c>
      <c r="BA29" s="14">
        <f t="shared" si="2"/>
        <v>0</v>
      </c>
      <c r="BB29" s="16">
        <f t="shared" si="3"/>
        <v>4500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480</v>
      </c>
      <c r="I30" s="23"/>
      <c r="J30" s="21" t="s">
        <v>481</v>
      </c>
      <c r="K30" s="23"/>
      <c r="L30" s="23"/>
      <c r="P30" s="20" t="s">
        <v>482</v>
      </c>
      <c r="Q30" s="23"/>
      <c r="R30" s="23"/>
      <c r="S30" s="23"/>
      <c r="T30" s="23"/>
      <c r="U30" s="21" t="s">
        <v>483</v>
      </c>
      <c r="V30" s="23"/>
      <c r="W30" s="23"/>
      <c r="X30" s="23"/>
      <c r="Z30" s="11" t="s">
        <v>483</v>
      </c>
      <c r="AD30" s="12" t="s">
        <v>446</v>
      </c>
      <c r="AE30" s="11" t="s">
        <v>484</v>
      </c>
      <c r="AF30" s="11" t="s">
        <v>485</v>
      </c>
      <c r="AG30" s="12" t="s">
        <v>486</v>
      </c>
      <c r="AH30" s="11" t="s">
        <v>487</v>
      </c>
      <c r="AJ30" s="21" t="s">
        <v>488</v>
      </c>
      <c r="AK30" s="23"/>
      <c r="AM30" s="20" t="s">
        <v>489</v>
      </c>
      <c r="AN30" s="23"/>
      <c r="AQ30" s="21" t="s">
        <v>490</v>
      </c>
      <c r="AR30" s="23"/>
      <c r="AV30" s="13">
        <v>110</v>
      </c>
      <c r="AW30" s="13">
        <v>270</v>
      </c>
      <c r="AX30" s="13">
        <v>110</v>
      </c>
      <c r="AY30" s="18">
        <f t="shared" si="0"/>
        <v>1080</v>
      </c>
      <c r="AZ30" s="18">
        <f t="shared" si="1"/>
        <v>72710</v>
      </c>
      <c r="BA30" s="18">
        <f t="shared" si="2"/>
        <v>52470</v>
      </c>
      <c r="BB30" s="17">
        <f t="shared" si="3"/>
        <v>126260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491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492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493</v>
      </c>
      <c r="AJ18" s="28" t="s">
        <v>494</v>
      </c>
      <c r="AK18" s="27"/>
      <c r="AM18" s="24" t="s">
        <v>495</v>
      </c>
      <c r="AN18" s="27"/>
      <c r="AQ18" s="25" t="s">
        <v>495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9350</v>
      </c>
      <c r="BB18" s="16">
        <f>AY18+AZ18+BA18</f>
        <v>9350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496</v>
      </c>
      <c r="AJ19" s="28" t="s">
        <v>497</v>
      </c>
      <c r="AK19" s="27"/>
      <c r="AM19" s="24" t="s">
        <v>498</v>
      </c>
      <c r="AN19" s="27"/>
      <c r="AQ19" s="25" t="s">
        <v>498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8030</v>
      </c>
      <c r="BB19" s="16">
        <f t="shared" ref="BB19:BB30" si="3">AY19+AZ19+BA19</f>
        <v>8030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20</v>
      </c>
      <c r="I20" s="27"/>
      <c r="J20" s="28" t="s">
        <v>20</v>
      </c>
      <c r="K20" s="27"/>
      <c r="L20" s="27"/>
      <c r="P20" s="24" t="s">
        <v>20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20</v>
      </c>
      <c r="AF20" s="9" t="s">
        <v>20</v>
      </c>
      <c r="AG20" s="10" t="s">
        <v>20</v>
      </c>
      <c r="AH20" s="9" t="s">
        <v>458</v>
      </c>
      <c r="AJ20" s="28" t="s">
        <v>478</v>
      </c>
      <c r="AK20" s="27"/>
      <c r="AM20" s="24" t="s">
        <v>499</v>
      </c>
      <c r="AN20" s="27"/>
      <c r="AQ20" s="25" t="s">
        <v>499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0</v>
      </c>
      <c r="BA20" s="14">
        <f t="shared" si="2"/>
        <v>1980</v>
      </c>
      <c r="BB20" s="16">
        <f t="shared" si="3"/>
        <v>1980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500</v>
      </c>
      <c r="AJ21" s="28" t="s">
        <v>455</v>
      </c>
      <c r="AK21" s="27"/>
      <c r="AM21" s="24" t="s">
        <v>501</v>
      </c>
      <c r="AN21" s="27"/>
      <c r="AQ21" s="25" t="s">
        <v>501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8580</v>
      </c>
      <c r="BB21" s="16">
        <f t="shared" si="3"/>
        <v>8580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502</v>
      </c>
      <c r="AJ22" s="28" t="s">
        <v>503</v>
      </c>
      <c r="AK22" s="27"/>
      <c r="AM22" s="24" t="s">
        <v>504</v>
      </c>
      <c r="AN22" s="27"/>
      <c r="AQ22" s="25" t="s">
        <v>504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13970</v>
      </c>
      <c r="BB22" s="16">
        <f t="shared" si="3"/>
        <v>13970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505</v>
      </c>
      <c r="AJ23" s="28" t="s">
        <v>506</v>
      </c>
      <c r="AK23" s="27"/>
      <c r="AM23" s="24" t="s">
        <v>454</v>
      </c>
      <c r="AN23" s="27"/>
      <c r="AQ23" s="25" t="s">
        <v>454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11330</v>
      </c>
      <c r="BB23" s="16">
        <f t="shared" si="3"/>
        <v>11330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465</v>
      </c>
      <c r="AJ24" s="28" t="s">
        <v>465</v>
      </c>
      <c r="AK24" s="27"/>
      <c r="AM24" s="24" t="s">
        <v>507</v>
      </c>
      <c r="AN24" s="27"/>
      <c r="AQ24" s="25" t="s">
        <v>507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10890</v>
      </c>
      <c r="BB24" s="16">
        <f t="shared" si="3"/>
        <v>10890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508</v>
      </c>
      <c r="AJ25" s="28" t="s">
        <v>509</v>
      </c>
      <c r="AK25" s="27"/>
      <c r="AM25" s="24" t="s">
        <v>510</v>
      </c>
      <c r="AN25" s="27"/>
      <c r="AQ25" s="25" t="s">
        <v>510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8250</v>
      </c>
      <c r="BB25" s="16">
        <f t="shared" si="3"/>
        <v>8250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445</v>
      </c>
      <c r="I26" s="27"/>
      <c r="J26" s="28" t="s">
        <v>459</v>
      </c>
      <c r="K26" s="27"/>
      <c r="L26" s="27"/>
      <c r="P26" s="24" t="s">
        <v>149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445</v>
      </c>
      <c r="AF26" s="9" t="s">
        <v>459</v>
      </c>
      <c r="AG26" s="10" t="s">
        <v>149</v>
      </c>
      <c r="AH26" s="9" t="s">
        <v>444</v>
      </c>
      <c r="AJ26" s="28" t="s">
        <v>498</v>
      </c>
      <c r="AK26" s="27"/>
      <c r="AM26" s="24" t="s">
        <v>511</v>
      </c>
      <c r="AN26" s="27"/>
      <c r="AQ26" s="25" t="s">
        <v>512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1650</v>
      </c>
      <c r="BA26" s="14">
        <f t="shared" si="2"/>
        <v>14300</v>
      </c>
      <c r="BB26" s="16">
        <f t="shared" si="3"/>
        <v>15950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513</v>
      </c>
      <c r="AJ27" s="28" t="s">
        <v>514</v>
      </c>
      <c r="AK27" s="27"/>
      <c r="AM27" s="24" t="s">
        <v>515</v>
      </c>
      <c r="AN27" s="27"/>
      <c r="AQ27" s="25" t="s">
        <v>515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13640</v>
      </c>
      <c r="BB27" s="16">
        <f t="shared" si="3"/>
        <v>13640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516</v>
      </c>
      <c r="AJ28" s="28" t="s">
        <v>121</v>
      </c>
      <c r="AK28" s="27"/>
      <c r="AM28" s="24" t="s">
        <v>517</v>
      </c>
      <c r="AN28" s="27"/>
      <c r="AQ28" s="25" t="s">
        <v>517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15620</v>
      </c>
      <c r="BB28" s="16">
        <f t="shared" si="3"/>
        <v>15620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518</v>
      </c>
      <c r="AJ29" s="28" t="s">
        <v>519</v>
      </c>
      <c r="AK29" s="27"/>
      <c r="AM29" s="24" t="s">
        <v>520</v>
      </c>
      <c r="AN29" s="27"/>
      <c r="AQ29" s="25" t="s">
        <v>520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10230</v>
      </c>
      <c r="BB29" s="16">
        <f t="shared" si="3"/>
        <v>10230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445</v>
      </c>
      <c r="I30" s="23"/>
      <c r="J30" s="21" t="s">
        <v>459</v>
      </c>
      <c r="K30" s="23"/>
      <c r="L30" s="23"/>
      <c r="P30" s="20" t="s">
        <v>149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445</v>
      </c>
      <c r="AF30" s="11" t="s">
        <v>459</v>
      </c>
      <c r="AG30" s="12" t="s">
        <v>149</v>
      </c>
      <c r="AH30" s="11" t="s">
        <v>182</v>
      </c>
      <c r="AJ30" s="21" t="s">
        <v>521</v>
      </c>
      <c r="AK30" s="23"/>
      <c r="AM30" s="20" t="s">
        <v>522</v>
      </c>
      <c r="AN30" s="23"/>
      <c r="AQ30" s="21" t="s">
        <v>523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1650</v>
      </c>
      <c r="BA30" s="18">
        <f t="shared" si="2"/>
        <v>126170</v>
      </c>
      <c r="BB30" s="17">
        <f t="shared" si="3"/>
        <v>127820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524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525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526</v>
      </c>
      <c r="I18" s="27"/>
      <c r="J18" s="28" t="s">
        <v>527</v>
      </c>
      <c r="K18" s="27"/>
      <c r="L18" s="27"/>
      <c r="P18" s="24" t="s">
        <v>528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526</v>
      </c>
      <c r="AF18" s="9" t="s">
        <v>527</v>
      </c>
      <c r="AG18" s="10" t="s">
        <v>528</v>
      </c>
      <c r="AH18" s="9" t="s">
        <v>529</v>
      </c>
      <c r="AJ18" s="28" t="s">
        <v>530</v>
      </c>
      <c r="AK18" s="27"/>
      <c r="AM18" s="24" t="s">
        <v>531</v>
      </c>
      <c r="AN18" s="27"/>
      <c r="AQ18" s="25" t="s">
        <v>532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82720</v>
      </c>
      <c r="BA18" s="14">
        <f>AX18*AJ18</f>
        <v>385660</v>
      </c>
      <c r="BB18" s="16">
        <f>AY18+AZ18+BA18</f>
        <v>468380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533</v>
      </c>
      <c r="I19" s="27"/>
      <c r="J19" s="28" t="s">
        <v>534</v>
      </c>
      <c r="K19" s="27"/>
      <c r="L19" s="27"/>
      <c r="P19" s="24" t="s">
        <v>535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533</v>
      </c>
      <c r="AF19" s="9" t="s">
        <v>534</v>
      </c>
      <c r="AG19" s="10" t="s">
        <v>535</v>
      </c>
      <c r="AH19" s="9" t="s">
        <v>536</v>
      </c>
      <c r="AJ19" s="28" t="s">
        <v>537</v>
      </c>
      <c r="AK19" s="27"/>
      <c r="AM19" s="24" t="s">
        <v>538</v>
      </c>
      <c r="AN19" s="27"/>
      <c r="AQ19" s="25" t="s">
        <v>539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64350</v>
      </c>
      <c r="BA19" s="14">
        <f t="shared" ref="BA19:BA30" si="2">AX19*AJ19</f>
        <v>403590</v>
      </c>
      <c r="BB19" s="16">
        <f t="shared" ref="BB19:BB30" si="3">AY19+AZ19+BA19</f>
        <v>467940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540</v>
      </c>
      <c r="I20" s="27"/>
      <c r="J20" s="28" t="s">
        <v>533</v>
      </c>
      <c r="K20" s="27"/>
      <c r="L20" s="27"/>
      <c r="P20" s="24" t="s">
        <v>541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540</v>
      </c>
      <c r="AF20" s="9" t="s">
        <v>533</v>
      </c>
      <c r="AG20" s="10" t="s">
        <v>541</v>
      </c>
      <c r="AH20" s="9" t="s">
        <v>542</v>
      </c>
      <c r="AJ20" s="28" t="s">
        <v>543</v>
      </c>
      <c r="AK20" s="27"/>
      <c r="AM20" s="24" t="s">
        <v>544</v>
      </c>
      <c r="AN20" s="27"/>
      <c r="AQ20" s="25" t="s">
        <v>545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65670</v>
      </c>
      <c r="BA20" s="14">
        <f t="shared" si="2"/>
        <v>492360</v>
      </c>
      <c r="BB20" s="16">
        <f t="shared" si="3"/>
        <v>558030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487</v>
      </c>
      <c r="I21" s="27"/>
      <c r="J21" s="28" t="s">
        <v>546</v>
      </c>
      <c r="K21" s="27"/>
      <c r="L21" s="27"/>
      <c r="P21" s="24" t="s">
        <v>547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487</v>
      </c>
      <c r="AF21" s="9" t="s">
        <v>546</v>
      </c>
      <c r="AG21" s="10" t="s">
        <v>547</v>
      </c>
      <c r="AH21" s="9" t="s">
        <v>548</v>
      </c>
      <c r="AJ21" s="28" t="s">
        <v>549</v>
      </c>
      <c r="AK21" s="27"/>
      <c r="AM21" s="24" t="s">
        <v>550</v>
      </c>
      <c r="AN21" s="27"/>
      <c r="AQ21" s="25" t="s">
        <v>551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28490</v>
      </c>
      <c r="BA21" s="14">
        <f t="shared" si="2"/>
        <v>507980</v>
      </c>
      <c r="BB21" s="16">
        <f t="shared" si="3"/>
        <v>536470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552</v>
      </c>
      <c r="I22" s="27"/>
      <c r="J22" s="28" t="s">
        <v>426</v>
      </c>
      <c r="K22" s="27"/>
      <c r="L22" s="27"/>
      <c r="P22" s="24" t="s">
        <v>553</v>
      </c>
      <c r="Q22" s="27"/>
      <c r="R22" s="27"/>
      <c r="S22" s="27"/>
      <c r="T22" s="27"/>
      <c r="U22" s="28" t="s">
        <v>554</v>
      </c>
      <c r="V22" s="27"/>
      <c r="W22" s="27"/>
      <c r="X22" s="27"/>
      <c r="Z22" s="9" t="s">
        <v>555</v>
      </c>
      <c r="AD22" s="10" t="s">
        <v>556</v>
      </c>
      <c r="AE22" s="9" t="s">
        <v>557</v>
      </c>
      <c r="AF22" s="9" t="s">
        <v>558</v>
      </c>
      <c r="AG22" s="10" t="s">
        <v>559</v>
      </c>
      <c r="AH22" s="9" t="s">
        <v>560</v>
      </c>
      <c r="AJ22" s="28" t="s">
        <v>561</v>
      </c>
      <c r="AK22" s="27"/>
      <c r="AM22" s="24" t="s">
        <v>562</v>
      </c>
      <c r="AN22" s="27"/>
      <c r="AQ22" s="25" t="s">
        <v>563</v>
      </c>
      <c r="AR22" s="27"/>
      <c r="AV22" s="13">
        <v>110</v>
      </c>
      <c r="AW22" s="13">
        <v>270</v>
      </c>
      <c r="AX22" s="13">
        <v>110</v>
      </c>
      <c r="AY22" s="14">
        <f t="shared" si="0"/>
        <v>191970</v>
      </c>
      <c r="AZ22" s="14">
        <f t="shared" si="1"/>
        <v>13090</v>
      </c>
      <c r="BA22" s="14">
        <f t="shared" si="2"/>
        <v>555500</v>
      </c>
      <c r="BB22" s="16">
        <f t="shared" si="3"/>
        <v>760560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564</v>
      </c>
      <c r="V23" s="27"/>
      <c r="W23" s="27"/>
      <c r="X23" s="27"/>
      <c r="Z23" s="9" t="s">
        <v>474</v>
      </c>
      <c r="AD23" s="10" t="s">
        <v>565</v>
      </c>
      <c r="AE23" s="9" t="s">
        <v>564</v>
      </c>
      <c r="AF23" s="9" t="s">
        <v>474</v>
      </c>
      <c r="AG23" s="10" t="s">
        <v>565</v>
      </c>
      <c r="AH23" s="9" t="s">
        <v>566</v>
      </c>
      <c r="AJ23" s="28" t="s">
        <v>567</v>
      </c>
      <c r="AK23" s="27"/>
      <c r="AM23" s="24" t="s">
        <v>568</v>
      </c>
      <c r="AN23" s="27"/>
      <c r="AQ23" s="25" t="s">
        <v>569</v>
      </c>
      <c r="AR23" s="27"/>
      <c r="AV23" s="13">
        <v>110</v>
      </c>
      <c r="AW23" s="13">
        <v>270</v>
      </c>
      <c r="AX23" s="13">
        <v>110</v>
      </c>
      <c r="AY23" s="14">
        <f t="shared" si="0"/>
        <v>45360</v>
      </c>
      <c r="AZ23" s="14">
        <f t="shared" si="1"/>
        <v>0</v>
      </c>
      <c r="BA23" s="14">
        <f t="shared" si="2"/>
        <v>449680</v>
      </c>
      <c r="BB23" s="16">
        <f t="shared" si="3"/>
        <v>495040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570</v>
      </c>
      <c r="AJ24" s="28" t="s">
        <v>571</v>
      </c>
      <c r="AK24" s="27"/>
      <c r="AM24" s="24" t="s">
        <v>572</v>
      </c>
      <c r="AN24" s="27"/>
      <c r="AQ24" s="25" t="s">
        <v>572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259710</v>
      </c>
      <c r="BB24" s="16">
        <f t="shared" si="3"/>
        <v>259710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573</v>
      </c>
      <c r="I25" s="27"/>
      <c r="J25" s="28" t="s">
        <v>574</v>
      </c>
      <c r="K25" s="27"/>
      <c r="L25" s="27"/>
      <c r="P25" s="24" t="s">
        <v>575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573</v>
      </c>
      <c r="AF25" s="9" t="s">
        <v>574</v>
      </c>
      <c r="AG25" s="10" t="s">
        <v>575</v>
      </c>
      <c r="AH25" s="9" t="s">
        <v>576</v>
      </c>
      <c r="AJ25" s="28" t="s">
        <v>577</v>
      </c>
      <c r="AK25" s="27"/>
      <c r="AM25" s="24" t="s">
        <v>578</v>
      </c>
      <c r="AN25" s="27"/>
      <c r="AQ25" s="25" t="s">
        <v>579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80740</v>
      </c>
      <c r="BA25" s="14">
        <f t="shared" si="2"/>
        <v>442090</v>
      </c>
      <c r="BB25" s="16">
        <f t="shared" si="3"/>
        <v>522830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580</v>
      </c>
      <c r="I26" s="27"/>
      <c r="J26" s="28" t="s">
        <v>581</v>
      </c>
      <c r="K26" s="27"/>
      <c r="L26" s="27"/>
      <c r="P26" s="24" t="s">
        <v>582</v>
      </c>
      <c r="Q26" s="27"/>
      <c r="R26" s="27"/>
      <c r="S26" s="27"/>
      <c r="T26" s="27"/>
      <c r="U26" s="28" t="s">
        <v>583</v>
      </c>
      <c r="V26" s="27"/>
      <c r="W26" s="27"/>
      <c r="X26" s="27"/>
      <c r="Z26" s="9" t="s">
        <v>584</v>
      </c>
      <c r="AD26" s="10" t="s">
        <v>585</v>
      </c>
      <c r="AE26" s="9" t="s">
        <v>58</v>
      </c>
      <c r="AF26" s="9" t="s">
        <v>586</v>
      </c>
      <c r="AG26" s="10" t="s">
        <v>587</v>
      </c>
      <c r="AH26" s="9" t="s">
        <v>588</v>
      </c>
      <c r="AJ26" s="28" t="s">
        <v>589</v>
      </c>
      <c r="AK26" s="27"/>
      <c r="AM26" s="24" t="s">
        <v>590</v>
      </c>
      <c r="AN26" s="27"/>
      <c r="AQ26" s="25" t="s">
        <v>591</v>
      </c>
      <c r="AR26" s="27"/>
      <c r="AV26" s="13">
        <v>110</v>
      </c>
      <c r="AW26" s="13">
        <v>270</v>
      </c>
      <c r="AX26" s="13">
        <v>110</v>
      </c>
      <c r="AY26" s="14">
        <f t="shared" si="0"/>
        <v>191700</v>
      </c>
      <c r="AZ26" s="14">
        <f t="shared" si="1"/>
        <v>79420</v>
      </c>
      <c r="BA26" s="14">
        <f t="shared" si="2"/>
        <v>600270</v>
      </c>
      <c r="BB26" s="16">
        <f t="shared" si="3"/>
        <v>871390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592</v>
      </c>
      <c r="I27" s="27"/>
      <c r="J27" s="28" t="s">
        <v>593</v>
      </c>
      <c r="K27" s="27"/>
      <c r="L27" s="27"/>
      <c r="P27" s="24" t="s">
        <v>594</v>
      </c>
      <c r="Q27" s="27"/>
      <c r="R27" s="27"/>
      <c r="S27" s="27"/>
      <c r="T27" s="27"/>
      <c r="U27" s="28" t="s">
        <v>595</v>
      </c>
      <c r="V27" s="27"/>
      <c r="W27" s="27"/>
      <c r="X27" s="27"/>
      <c r="Z27" s="9" t="s">
        <v>596</v>
      </c>
      <c r="AD27" s="10" t="s">
        <v>597</v>
      </c>
      <c r="AE27" s="9" t="s">
        <v>598</v>
      </c>
      <c r="AF27" s="9" t="s">
        <v>599</v>
      </c>
      <c r="AG27" s="10" t="s">
        <v>600</v>
      </c>
      <c r="AH27" s="9" t="s">
        <v>601</v>
      </c>
      <c r="AJ27" s="28" t="s">
        <v>602</v>
      </c>
      <c r="AK27" s="27"/>
      <c r="AM27" s="24" t="s">
        <v>603</v>
      </c>
      <c r="AN27" s="27"/>
      <c r="AQ27" s="25" t="s">
        <v>604</v>
      </c>
      <c r="AR27" s="27"/>
      <c r="AV27" s="13">
        <v>110</v>
      </c>
      <c r="AW27" s="13">
        <v>270</v>
      </c>
      <c r="AX27" s="13">
        <v>110</v>
      </c>
      <c r="AY27" s="14">
        <f t="shared" si="0"/>
        <v>44010</v>
      </c>
      <c r="AZ27" s="14">
        <f t="shared" si="1"/>
        <v>75790</v>
      </c>
      <c r="BA27" s="14">
        <f t="shared" si="2"/>
        <v>565950</v>
      </c>
      <c r="BB27" s="16">
        <f t="shared" si="3"/>
        <v>685750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45</v>
      </c>
      <c r="I28" s="27"/>
      <c r="J28" s="28" t="s">
        <v>605</v>
      </c>
      <c r="K28" s="27"/>
      <c r="L28" s="27"/>
      <c r="P28" s="24" t="s">
        <v>606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45</v>
      </c>
      <c r="AF28" s="9" t="s">
        <v>605</v>
      </c>
      <c r="AG28" s="10" t="s">
        <v>606</v>
      </c>
      <c r="AH28" s="9" t="s">
        <v>607</v>
      </c>
      <c r="AJ28" s="28" t="s">
        <v>608</v>
      </c>
      <c r="AK28" s="27"/>
      <c r="AM28" s="24" t="s">
        <v>609</v>
      </c>
      <c r="AN28" s="27"/>
      <c r="AQ28" s="25" t="s">
        <v>610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99220</v>
      </c>
      <c r="BA28" s="14">
        <f t="shared" si="2"/>
        <v>666380</v>
      </c>
      <c r="BB28" s="16">
        <f t="shared" si="3"/>
        <v>765600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611</v>
      </c>
      <c r="I29" s="27"/>
      <c r="J29" s="28" t="s">
        <v>612</v>
      </c>
      <c r="K29" s="27"/>
      <c r="L29" s="27"/>
      <c r="P29" s="24" t="s">
        <v>613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611</v>
      </c>
      <c r="AF29" s="9" t="s">
        <v>612</v>
      </c>
      <c r="AG29" s="10" t="s">
        <v>613</v>
      </c>
      <c r="AH29" s="9" t="s">
        <v>614</v>
      </c>
      <c r="AJ29" s="28" t="s">
        <v>615</v>
      </c>
      <c r="AK29" s="27"/>
      <c r="AM29" s="24" t="s">
        <v>616</v>
      </c>
      <c r="AN29" s="27"/>
      <c r="AQ29" s="25" t="s">
        <v>617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81950</v>
      </c>
      <c r="BA29" s="14">
        <f t="shared" si="2"/>
        <v>419320</v>
      </c>
      <c r="BB29" s="16">
        <f t="shared" si="3"/>
        <v>501270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618</v>
      </c>
      <c r="I30" s="23"/>
      <c r="J30" s="21" t="s">
        <v>619</v>
      </c>
      <c r="K30" s="23"/>
      <c r="L30" s="23"/>
      <c r="P30" s="20" t="s">
        <v>620</v>
      </c>
      <c r="Q30" s="23"/>
      <c r="R30" s="23"/>
      <c r="S30" s="23"/>
      <c r="T30" s="23"/>
      <c r="U30" s="21" t="s">
        <v>621</v>
      </c>
      <c r="V30" s="23"/>
      <c r="W30" s="23"/>
      <c r="X30" s="23"/>
      <c r="Z30" s="11" t="s">
        <v>622</v>
      </c>
      <c r="AD30" s="12" t="s">
        <v>623</v>
      </c>
      <c r="AE30" s="11" t="s">
        <v>624</v>
      </c>
      <c r="AF30" s="11" t="s">
        <v>625</v>
      </c>
      <c r="AG30" s="12" t="s">
        <v>626</v>
      </c>
      <c r="AH30" s="11" t="s">
        <v>627</v>
      </c>
      <c r="AJ30" s="21" t="s">
        <v>628</v>
      </c>
      <c r="AK30" s="23"/>
      <c r="AM30" s="20" t="s">
        <v>629</v>
      </c>
      <c r="AN30" s="23"/>
      <c r="AQ30" s="21" t="s">
        <v>630</v>
      </c>
      <c r="AR30" s="23"/>
      <c r="AV30" s="13">
        <v>110</v>
      </c>
      <c r="AW30" s="13">
        <v>270</v>
      </c>
      <c r="AX30" s="13">
        <v>110</v>
      </c>
      <c r="AY30" s="18">
        <f t="shared" si="0"/>
        <v>473040</v>
      </c>
      <c r="AZ30" s="18">
        <f t="shared" si="1"/>
        <v>671440</v>
      </c>
      <c r="BA30" s="18">
        <f t="shared" si="2"/>
        <v>5748490</v>
      </c>
      <c r="BB30" s="17">
        <f t="shared" si="3"/>
        <v>6892970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V13" sqref="AV13:BB30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631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632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20</v>
      </c>
      <c r="I18" s="27"/>
      <c r="J18" s="28" t="s">
        <v>20</v>
      </c>
      <c r="K18" s="27"/>
      <c r="L18" s="27"/>
      <c r="P18" s="24" t="s">
        <v>20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20</v>
      </c>
      <c r="AF18" s="9" t="s">
        <v>20</v>
      </c>
      <c r="AG18" s="10" t="s">
        <v>20</v>
      </c>
      <c r="AH18" s="9" t="s">
        <v>633</v>
      </c>
      <c r="AJ18" s="28" t="s">
        <v>634</v>
      </c>
      <c r="AK18" s="27"/>
      <c r="AM18" s="24" t="s">
        <v>635</v>
      </c>
      <c r="AN18" s="27"/>
      <c r="AQ18" s="25" t="s">
        <v>635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0</v>
      </c>
      <c r="BA18" s="14">
        <f>AX18*AJ18</f>
        <v>46200</v>
      </c>
      <c r="BB18" s="16">
        <f>AY18+AZ18+BA18</f>
        <v>46200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20</v>
      </c>
      <c r="I19" s="27"/>
      <c r="J19" s="28" t="s">
        <v>20</v>
      </c>
      <c r="K19" s="27"/>
      <c r="L19" s="27"/>
      <c r="P19" s="24" t="s">
        <v>20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20</v>
      </c>
      <c r="AF19" s="9" t="s">
        <v>20</v>
      </c>
      <c r="AG19" s="10" t="s">
        <v>20</v>
      </c>
      <c r="AH19" s="9" t="s">
        <v>636</v>
      </c>
      <c r="AJ19" s="28" t="s">
        <v>637</v>
      </c>
      <c r="AK19" s="27"/>
      <c r="AM19" s="24" t="s">
        <v>638</v>
      </c>
      <c r="AN19" s="27"/>
      <c r="AQ19" s="25" t="s">
        <v>638</v>
      </c>
      <c r="AR19" s="27"/>
      <c r="AV19" s="13">
        <v>110</v>
      </c>
      <c r="AW19" s="13">
        <v>270</v>
      </c>
      <c r="AX19" s="13">
        <v>110</v>
      </c>
      <c r="AY19" s="14">
        <f t="shared" ref="AY19:AY30" si="0">AW19*Z19</f>
        <v>0</v>
      </c>
      <c r="AZ19" s="14">
        <f t="shared" ref="AZ19:AZ30" si="1">AV19*J19</f>
        <v>0</v>
      </c>
      <c r="BA19" s="14">
        <f t="shared" ref="BA19:BA30" si="2">AX19*AJ19</f>
        <v>58300</v>
      </c>
      <c r="BB19" s="16">
        <f t="shared" ref="BB19:BB30" si="3">AY19+AZ19+BA19</f>
        <v>58300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76</v>
      </c>
      <c r="I20" s="27"/>
      <c r="J20" s="28" t="s">
        <v>639</v>
      </c>
      <c r="K20" s="27"/>
      <c r="L20" s="27"/>
      <c r="P20" s="24" t="s">
        <v>463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76</v>
      </c>
      <c r="AF20" s="9" t="s">
        <v>639</v>
      </c>
      <c r="AG20" s="10" t="s">
        <v>463</v>
      </c>
      <c r="AH20" s="9" t="s">
        <v>640</v>
      </c>
      <c r="AJ20" s="28" t="s">
        <v>641</v>
      </c>
      <c r="AK20" s="27"/>
      <c r="AM20" s="24" t="s">
        <v>642</v>
      </c>
      <c r="AN20" s="27"/>
      <c r="AQ20" s="25" t="s">
        <v>643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5830</v>
      </c>
      <c r="BA20" s="14">
        <f t="shared" si="2"/>
        <v>121000</v>
      </c>
      <c r="BB20" s="16">
        <f t="shared" si="3"/>
        <v>126830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20</v>
      </c>
      <c r="I21" s="27"/>
      <c r="J21" s="28" t="s">
        <v>20</v>
      </c>
      <c r="K21" s="27"/>
      <c r="L21" s="27"/>
      <c r="P21" s="24" t="s">
        <v>20</v>
      </c>
      <c r="Q21" s="27"/>
      <c r="R21" s="27"/>
      <c r="S21" s="27"/>
      <c r="T21" s="27"/>
      <c r="U21" s="28" t="s">
        <v>20</v>
      </c>
      <c r="V21" s="27"/>
      <c r="W21" s="27"/>
      <c r="X21" s="27"/>
      <c r="Z21" s="9" t="s">
        <v>20</v>
      </c>
      <c r="AD21" s="10" t="s">
        <v>20</v>
      </c>
      <c r="AE21" s="9" t="s">
        <v>20</v>
      </c>
      <c r="AF21" s="9" t="s">
        <v>20</v>
      </c>
      <c r="AG21" s="10" t="s">
        <v>20</v>
      </c>
      <c r="AH21" s="9" t="s">
        <v>644</v>
      </c>
      <c r="AJ21" s="28" t="s">
        <v>645</v>
      </c>
      <c r="AK21" s="27"/>
      <c r="AM21" s="24" t="s">
        <v>646</v>
      </c>
      <c r="AN21" s="27"/>
      <c r="AQ21" s="25" t="s">
        <v>646</v>
      </c>
      <c r="AR21" s="27"/>
      <c r="AV21" s="13">
        <v>110</v>
      </c>
      <c r="AW21" s="13">
        <v>270</v>
      </c>
      <c r="AX21" s="13">
        <v>110</v>
      </c>
      <c r="AY21" s="14">
        <f t="shared" si="0"/>
        <v>0</v>
      </c>
      <c r="AZ21" s="14">
        <f t="shared" si="1"/>
        <v>0</v>
      </c>
      <c r="BA21" s="14">
        <f t="shared" si="2"/>
        <v>124410</v>
      </c>
      <c r="BB21" s="16">
        <f t="shared" si="3"/>
        <v>124410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20</v>
      </c>
      <c r="I22" s="27"/>
      <c r="J22" s="28" t="s">
        <v>20</v>
      </c>
      <c r="K22" s="27"/>
      <c r="L22" s="27"/>
      <c r="P22" s="24" t="s">
        <v>20</v>
      </c>
      <c r="Q22" s="27"/>
      <c r="R22" s="27"/>
      <c r="S22" s="27"/>
      <c r="T22" s="27"/>
      <c r="U22" s="28" t="s">
        <v>20</v>
      </c>
      <c r="V22" s="27"/>
      <c r="W22" s="27"/>
      <c r="X22" s="27"/>
      <c r="Z22" s="9" t="s">
        <v>20</v>
      </c>
      <c r="AD22" s="10" t="s">
        <v>20</v>
      </c>
      <c r="AE22" s="9" t="s">
        <v>20</v>
      </c>
      <c r="AF22" s="9" t="s">
        <v>20</v>
      </c>
      <c r="AG22" s="10" t="s">
        <v>20</v>
      </c>
      <c r="AH22" s="9" t="s">
        <v>647</v>
      </c>
      <c r="AJ22" s="28" t="s">
        <v>648</v>
      </c>
      <c r="AK22" s="27"/>
      <c r="AM22" s="24" t="s">
        <v>593</v>
      </c>
      <c r="AN22" s="27"/>
      <c r="AQ22" s="25" t="s">
        <v>593</v>
      </c>
      <c r="AR22" s="27"/>
      <c r="AV22" s="13">
        <v>110</v>
      </c>
      <c r="AW22" s="13">
        <v>270</v>
      </c>
      <c r="AX22" s="13">
        <v>110</v>
      </c>
      <c r="AY22" s="14">
        <f t="shared" si="0"/>
        <v>0</v>
      </c>
      <c r="AZ22" s="14">
        <f t="shared" si="1"/>
        <v>0</v>
      </c>
      <c r="BA22" s="14">
        <f t="shared" si="2"/>
        <v>40480</v>
      </c>
      <c r="BB22" s="16">
        <f t="shared" si="3"/>
        <v>40480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20</v>
      </c>
      <c r="I23" s="27"/>
      <c r="J23" s="28" t="s">
        <v>20</v>
      </c>
      <c r="K23" s="27"/>
      <c r="L23" s="27"/>
      <c r="P23" s="24" t="s">
        <v>20</v>
      </c>
      <c r="Q23" s="27"/>
      <c r="R23" s="27"/>
      <c r="S23" s="27"/>
      <c r="T23" s="27"/>
      <c r="U23" s="28" t="s">
        <v>20</v>
      </c>
      <c r="V23" s="27"/>
      <c r="W23" s="27"/>
      <c r="X23" s="27"/>
      <c r="Z23" s="9" t="s">
        <v>20</v>
      </c>
      <c r="AD23" s="10" t="s">
        <v>20</v>
      </c>
      <c r="AE23" s="9" t="s">
        <v>20</v>
      </c>
      <c r="AF23" s="9" t="s">
        <v>20</v>
      </c>
      <c r="AG23" s="10" t="s">
        <v>20</v>
      </c>
      <c r="AH23" s="9" t="s">
        <v>161</v>
      </c>
      <c r="AJ23" s="28" t="s">
        <v>649</v>
      </c>
      <c r="AK23" s="27"/>
      <c r="AM23" s="24" t="s">
        <v>650</v>
      </c>
      <c r="AN23" s="27"/>
      <c r="AQ23" s="25" t="s">
        <v>650</v>
      </c>
      <c r="AR23" s="27"/>
      <c r="AV23" s="13">
        <v>110</v>
      </c>
      <c r="AW23" s="13">
        <v>270</v>
      </c>
      <c r="AX23" s="13">
        <v>110</v>
      </c>
      <c r="AY23" s="14">
        <f t="shared" si="0"/>
        <v>0</v>
      </c>
      <c r="AZ23" s="14">
        <f t="shared" si="1"/>
        <v>0</v>
      </c>
      <c r="BA23" s="14">
        <f t="shared" si="2"/>
        <v>34100</v>
      </c>
      <c r="BB23" s="16">
        <f t="shared" si="3"/>
        <v>34100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20</v>
      </c>
      <c r="I24" s="27"/>
      <c r="J24" s="28" t="s">
        <v>20</v>
      </c>
      <c r="K24" s="27"/>
      <c r="L24" s="27"/>
      <c r="P24" s="24" t="s">
        <v>20</v>
      </c>
      <c r="Q24" s="27"/>
      <c r="R24" s="27"/>
      <c r="S24" s="27"/>
      <c r="T24" s="27"/>
      <c r="U24" s="28" t="s">
        <v>20</v>
      </c>
      <c r="V24" s="27"/>
      <c r="W24" s="27"/>
      <c r="X24" s="27"/>
      <c r="Z24" s="9" t="s">
        <v>20</v>
      </c>
      <c r="AD24" s="10" t="s">
        <v>20</v>
      </c>
      <c r="AE24" s="9" t="s">
        <v>20</v>
      </c>
      <c r="AF24" s="9" t="s">
        <v>20</v>
      </c>
      <c r="AG24" s="10" t="s">
        <v>20</v>
      </c>
      <c r="AH24" s="9" t="s">
        <v>651</v>
      </c>
      <c r="AJ24" s="28" t="s">
        <v>652</v>
      </c>
      <c r="AK24" s="27"/>
      <c r="AM24" s="24" t="s">
        <v>653</v>
      </c>
      <c r="AN24" s="27"/>
      <c r="AQ24" s="25" t="s">
        <v>653</v>
      </c>
      <c r="AR24" s="27"/>
      <c r="AV24" s="13">
        <v>110</v>
      </c>
      <c r="AW24" s="13">
        <v>270</v>
      </c>
      <c r="AX24" s="13">
        <v>110</v>
      </c>
      <c r="AY24" s="14">
        <f t="shared" si="0"/>
        <v>0</v>
      </c>
      <c r="AZ24" s="14">
        <f t="shared" si="1"/>
        <v>0</v>
      </c>
      <c r="BA24" s="14">
        <f t="shared" si="2"/>
        <v>68420</v>
      </c>
      <c r="BB24" s="16">
        <f t="shared" si="3"/>
        <v>68420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20</v>
      </c>
      <c r="I25" s="27"/>
      <c r="J25" s="28" t="s">
        <v>20</v>
      </c>
      <c r="K25" s="27"/>
      <c r="L25" s="27"/>
      <c r="P25" s="24" t="s">
        <v>20</v>
      </c>
      <c r="Q25" s="27"/>
      <c r="R25" s="27"/>
      <c r="S25" s="27"/>
      <c r="T25" s="27"/>
      <c r="U25" s="28" t="s">
        <v>20</v>
      </c>
      <c r="V25" s="27"/>
      <c r="W25" s="27"/>
      <c r="X25" s="27"/>
      <c r="Z25" s="9" t="s">
        <v>20</v>
      </c>
      <c r="AD25" s="10" t="s">
        <v>20</v>
      </c>
      <c r="AE25" s="9" t="s">
        <v>20</v>
      </c>
      <c r="AF25" s="9" t="s">
        <v>20</v>
      </c>
      <c r="AG25" s="10" t="s">
        <v>20</v>
      </c>
      <c r="AH25" s="9" t="s">
        <v>654</v>
      </c>
      <c r="AJ25" s="28" t="s">
        <v>655</v>
      </c>
      <c r="AK25" s="27"/>
      <c r="AM25" s="24" t="s">
        <v>656</v>
      </c>
      <c r="AN25" s="27"/>
      <c r="AQ25" s="25" t="s">
        <v>656</v>
      </c>
      <c r="AR25" s="27"/>
      <c r="AV25" s="13">
        <v>110</v>
      </c>
      <c r="AW25" s="13">
        <v>270</v>
      </c>
      <c r="AX25" s="13">
        <v>110</v>
      </c>
      <c r="AY25" s="14">
        <f t="shared" si="0"/>
        <v>0</v>
      </c>
      <c r="AZ25" s="14">
        <f t="shared" si="1"/>
        <v>0</v>
      </c>
      <c r="BA25" s="14">
        <f t="shared" si="2"/>
        <v>80080</v>
      </c>
      <c r="BB25" s="16">
        <f t="shared" si="3"/>
        <v>80080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20</v>
      </c>
      <c r="I26" s="27"/>
      <c r="J26" s="28" t="s">
        <v>20</v>
      </c>
      <c r="K26" s="27"/>
      <c r="L26" s="27"/>
      <c r="P26" s="24" t="s">
        <v>20</v>
      </c>
      <c r="Q26" s="27"/>
      <c r="R26" s="27"/>
      <c r="S26" s="27"/>
      <c r="T26" s="27"/>
      <c r="U26" s="28" t="s">
        <v>20</v>
      </c>
      <c r="V26" s="27"/>
      <c r="W26" s="27"/>
      <c r="X26" s="27"/>
      <c r="Z26" s="9" t="s">
        <v>20</v>
      </c>
      <c r="AD26" s="10" t="s">
        <v>20</v>
      </c>
      <c r="AE26" s="9" t="s">
        <v>20</v>
      </c>
      <c r="AF26" s="9" t="s">
        <v>20</v>
      </c>
      <c r="AG26" s="10" t="s">
        <v>20</v>
      </c>
      <c r="AH26" s="9" t="s">
        <v>657</v>
      </c>
      <c r="AJ26" s="28" t="s">
        <v>658</v>
      </c>
      <c r="AK26" s="27"/>
      <c r="AM26" s="24" t="s">
        <v>659</v>
      </c>
      <c r="AN26" s="27"/>
      <c r="AQ26" s="25" t="s">
        <v>659</v>
      </c>
      <c r="AR26" s="27"/>
      <c r="AV26" s="13">
        <v>110</v>
      </c>
      <c r="AW26" s="13">
        <v>270</v>
      </c>
      <c r="AX26" s="13">
        <v>110</v>
      </c>
      <c r="AY26" s="14">
        <f t="shared" si="0"/>
        <v>0</v>
      </c>
      <c r="AZ26" s="14">
        <f t="shared" si="1"/>
        <v>0</v>
      </c>
      <c r="BA26" s="14">
        <f t="shared" si="2"/>
        <v>44110</v>
      </c>
      <c r="BB26" s="16">
        <f t="shared" si="3"/>
        <v>44110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20</v>
      </c>
      <c r="I27" s="27"/>
      <c r="J27" s="28" t="s">
        <v>20</v>
      </c>
      <c r="K27" s="27"/>
      <c r="L27" s="27"/>
      <c r="P27" s="24" t="s">
        <v>20</v>
      </c>
      <c r="Q27" s="27"/>
      <c r="R27" s="27"/>
      <c r="S27" s="27"/>
      <c r="T27" s="27"/>
      <c r="U27" s="28" t="s">
        <v>20</v>
      </c>
      <c r="V27" s="27"/>
      <c r="W27" s="27"/>
      <c r="X27" s="27"/>
      <c r="Z27" s="9" t="s">
        <v>20</v>
      </c>
      <c r="AD27" s="10" t="s">
        <v>20</v>
      </c>
      <c r="AE27" s="9" t="s">
        <v>20</v>
      </c>
      <c r="AF27" s="9" t="s">
        <v>20</v>
      </c>
      <c r="AG27" s="10" t="s">
        <v>20</v>
      </c>
      <c r="AH27" s="9" t="s">
        <v>660</v>
      </c>
      <c r="AJ27" s="28" t="s">
        <v>661</v>
      </c>
      <c r="AK27" s="27"/>
      <c r="AM27" s="24" t="s">
        <v>662</v>
      </c>
      <c r="AN27" s="27"/>
      <c r="AQ27" s="25" t="s">
        <v>662</v>
      </c>
      <c r="AR27" s="27"/>
      <c r="AV27" s="13">
        <v>110</v>
      </c>
      <c r="AW27" s="13">
        <v>270</v>
      </c>
      <c r="AX27" s="13">
        <v>110</v>
      </c>
      <c r="AY27" s="14">
        <f t="shared" si="0"/>
        <v>0</v>
      </c>
      <c r="AZ27" s="14">
        <f t="shared" si="1"/>
        <v>0</v>
      </c>
      <c r="BA27" s="14">
        <f t="shared" si="2"/>
        <v>33000</v>
      </c>
      <c r="BB27" s="16">
        <f t="shared" si="3"/>
        <v>33000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20</v>
      </c>
      <c r="I28" s="27"/>
      <c r="J28" s="28" t="s">
        <v>20</v>
      </c>
      <c r="K28" s="27"/>
      <c r="L28" s="27"/>
      <c r="P28" s="24" t="s">
        <v>20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20</v>
      </c>
      <c r="AF28" s="9" t="s">
        <v>20</v>
      </c>
      <c r="AG28" s="10" t="s">
        <v>20</v>
      </c>
      <c r="AH28" s="9" t="s">
        <v>663</v>
      </c>
      <c r="AJ28" s="28" t="s">
        <v>664</v>
      </c>
      <c r="AK28" s="27"/>
      <c r="AM28" s="24" t="s">
        <v>665</v>
      </c>
      <c r="AN28" s="27"/>
      <c r="AQ28" s="25" t="s">
        <v>665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0</v>
      </c>
      <c r="BA28" s="14">
        <f t="shared" si="2"/>
        <v>24200</v>
      </c>
      <c r="BB28" s="16">
        <f t="shared" si="3"/>
        <v>24200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20</v>
      </c>
      <c r="I29" s="27"/>
      <c r="J29" s="28" t="s">
        <v>20</v>
      </c>
      <c r="K29" s="27"/>
      <c r="L29" s="27"/>
      <c r="P29" s="24" t="s">
        <v>20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20</v>
      </c>
      <c r="AF29" s="9" t="s">
        <v>20</v>
      </c>
      <c r="AG29" s="10" t="s">
        <v>20</v>
      </c>
      <c r="AH29" s="9" t="s">
        <v>666</v>
      </c>
      <c r="AJ29" s="28" t="s">
        <v>667</v>
      </c>
      <c r="AK29" s="27"/>
      <c r="AM29" s="24" t="s">
        <v>668</v>
      </c>
      <c r="AN29" s="27"/>
      <c r="AQ29" s="25" t="s">
        <v>668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0</v>
      </c>
      <c r="BA29" s="14">
        <f t="shared" si="2"/>
        <v>42680</v>
      </c>
      <c r="BB29" s="16">
        <f t="shared" si="3"/>
        <v>42680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76</v>
      </c>
      <c r="I30" s="23"/>
      <c r="J30" s="21" t="s">
        <v>639</v>
      </c>
      <c r="K30" s="23"/>
      <c r="L30" s="23"/>
      <c r="P30" s="20" t="s">
        <v>463</v>
      </c>
      <c r="Q30" s="23"/>
      <c r="R30" s="23"/>
      <c r="S30" s="23"/>
      <c r="T30" s="23"/>
      <c r="U30" s="21" t="s">
        <v>20</v>
      </c>
      <c r="V30" s="23"/>
      <c r="W30" s="23"/>
      <c r="X30" s="23"/>
      <c r="Z30" s="11" t="s">
        <v>20</v>
      </c>
      <c r="AD30" s="12" t="s">
        <v>20</v>
      </c>
      <c r="AE30" s="11" t="s">
        <v>76</v>
      </c>
      <c r="AF30" s="11" t="s">
        <v>639</v>
      </c>
      <c r="AG30" s="12" t="s">
        <v>463</v>
      </c>
      <c r="AH30" s="11" t="s">
        <v>669</v>
      </c>
      <c r="AJ30" s="21" t="s">
        <v>670</v>
      </c>
      <c r="AK30" s="23"/>
      <c r="AM30" s="20" t="s">
        <v>671</v>
      </c>
      <c r="AN30" s="23"/>
      <c r="AQ30" s="21" t="s">
        <v>672</v>
      </c>
      <c r="AR30" s="23"/>
      <c r="AV30" s="13">
        <v>110</v>
      </c>
      <c r="AW30" s="13">
        <v>270</v>
      </c>
      <c r="AX30" s="13">
        <v>110</v>
      </c>
      <c r="AY30" s="18">
        <f t="shared" si="0"/>
        <v>0</v>
      </c>
      <c r="AZ30" s="18">
        <f t="shared" si="1"/>
        <v>5830</v>
      </c>
      <c r="BA30" s="18">
        <f t="shared" si="2"/>
        <v>716980</v>
      </c>
      <c r="BB30" s="17">
        <f t="shared" si="3"/>
        <v>722810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showGridLines="0" workbookViewId="0">
      <pane ySplit="4" topLeftCell="A5" activePane="bottomLeft" state="frozenSplit"/>
      <selection pane="bottomLeft" activeCell="AY31" sqref="AY31"/>
    </sheetView>
  </sheetViews>
  <sheetFormatPr defaultRowHeight="12.75" x14ac:dyDescent="0.2"/>
  <cols>
    <col min="1" max="1" width="0" hidden="1" customWidth="1"/>
    <col min="2" max="2" width="0.140625" customWidth="1"/>
    <col min="3" max="4" width="0" hidden="1" customWidth="1"/>
    <col min="5" max="5" width="0.140625" customWidth="1"/>
    <col min="6" max="6" width="10.42578125" customWidth="1"/>
    <col min="7" max="7" width="0" hidden="1" customWidth="1"/>
    <col min="8" max="8" width="3" customWidth="1"/>
    <col min="9" max="9" width="7.42578125" customWidth="1"/>
    <col min="10" max="10" width="0.140625" customWidth="1"/>
    <col min="11" max="11" width="10.140625" customWidth="1"/>
    <col min="12" max="13" width="0" hidden="1" customWidth="1"/>
    <col min="14" max="14" width="0.140625" customWidth="1"/>
    <col min="15" max="15" width="0" hidden="1" customWidth="1"/>
    <col min="16" max="16" width="0.5703125" customWidth="1"/>
    <col min="17" max="17" width="0" hidden="1" customWidth="1"/>
    <col min="18" max="18" width="6.7109375" customWidth="1"/>
    <col min="19" max="19" width="1" customWidth="1"/>
    <col min="20" max="20" width="2.140625" customWidth="1"/>
    <col min="21" max="21" width="0" hidden="1" customWidth="1"/>
    <col min="22" max="22" width="0.5703125" customWidth="1"/>
    <col min="23" max="23" width="0" hidden="1" customWidth="1"/>
    <col min="24" max="24" width="8.42578125" customWidth="1"/>
    <col min="25" max="25" width="0" hidden="1" customWidth="1"/>
    <col min="27" max="27" width="0" hidden="1" customWidth="1"/>
    <col min="28" max="28" width="0.5703125" customWidth="1"/>
    <col min="29" max="29" width="0" hidden="1" customWidth="1"/>
    <col min="30" max="33" width="10.140625" customWidth="1"/>
    <col min="35" max="35" width="0" hidden="1" customWidth="1"/>
    <col min="36" max="36" width="1.140625" customWidth="1"/>
    <col min="37" max="37" width="7.85546875" customWidth="1"/>
    <col min="38" max="38" width="0" hidden="1" customWidth="1"/>
    <col min="39" max="39" width="5.140625" customWidth="1"/>
    <col min="40" max="40" width="4.85546875" customWidth="1"/>
    <col min="41" max="42" width="0" hidden="1" customWidth="1"/>
    <col min="43" max="43" width="4.7109375" customWidth="1"/>
    <col min="44" max="44" width="8.42578125" customWidth="1"/>
    <col min="45" max="45" width="0" hidden="1" customWidth="1"/>
    <col min="46" max="46" width="1.7109375" customWidth="1"/>
    <col min="47" max="47" width="8.140625" customWidth="1"/>
    <col min="51" max="51" width="19.42578125" bestFit="1" customWidth="1"/>
    <col min="52" max="52" width="12.7109375" bestFit="1" customWidth="1"/>
    <col min="53" max="53" width="12.5703125" bestFit="1" customWidth="1"/>
    <col min="54" max="54" width="19.7109375" bestFit="1" customWidth="1"/>
  </cols>
  <sheetData>
    <row r="1" spans="1:54" ht="3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54" ht="2.85" customHeight="1" x14ac:dyDescent="0.2"/>
    <row r="3" spans="1:54" ht="15" customHeight="1" x14ac:dyDescent="0.2">
      <c r="AN3" s="40" t="s">
        <v>673</v>
      </c>
      <c r="AO3" s="27"/>
      <c r="AP3" s="27"/>
      <c r="AQ3" s="27"/>
    </row>
    <row r="4" spans="1:54" ht="0.95" customHeight="1" x14ac:dyDescent="0.2"/>
    <row r="5" spans="1:54" ht="17.100000000000001" customHeight="1" x14ac:dyDescent="0.2">
      <c r="B5" s="41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54" ht="3.2" customHeight="1" x14ac:dyDescent="0.2"/>
    <row r="7" spans="1:54" ht="22.15" customHeight="1" x14ac:dyDescent="0.2">
      <c r="B7" s="42" t="s">
        <v>2</v>
      </c>
      <c r="C7" s="27"/>
      <c r="D7" s="27"/>
      <c r="E7" s="27"/>
      <c r="F7" s="27"/>
      <c r="G7" s="27"/>
      <c r="H7" s="27"/>
    </row>
    <row r="8" spans="1:54" ht="3.4" customHeight="1" x14ac:dyDescent="0.2"/>
    <row r="9" spans="1:54" ht="17.100000000000001" customHeight="1" x14ac:dyDescent="0.2">
      <c r="B9" s="43" t="s">
        <v>674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54" ht="3.95" customHeight="1" x14ac:dyDescent="0.2"/>
    <row r="11" spans="1:54" ht="17.45" customHeight="1" x14ac:dyDescent="0.2">
      <c r="F11" s="44" t="s">
        <v>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54" ht="1.35" customHeight="1" x14ac:dyDescent="0.2"/>
    <row r="13" spans="1:54" ht="17.100000000000001" customHeight="1" x14ac:dyDescent="0.25">
      <c r="D13" s="47" t="s">
        <v>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47"/>
      <c r="S13" s="23"/>
      <c r="T13" s="23"/>
      <c r="U13" s="23"/>
      <c r="V13" s="23"/>
      <c r="W13" s="46"/>
      <c r="X13" s="23"/>
      <c r="Y13" s="23"/>
      <c r="Z13" s="23"/>
      <c r="AA13" s="23"/>
      <c r="AB13" s="23"/>
      <c r="AD13" s="1"/>
      <c r="AE13" s="46"/>
      <c r="AF13" s="23"/>
      <c r="AG13" s="2"/>
      <c r="AH13" s="57" t="s">
        <v>6</v>
      </c>
      <c r="AI13" s="23"/>
      <c r="AJ13" s="23"/>
      <c r="AK13" s="58"/>
      <c r="AL13" s="23"/>
      <c r="AM13" s="23"/>
      <c r="AN13" s="23"/>
      <c r="AO13" s="23"/>
      <c r="AQ13" s="45" t="s">
        <v>7</v>
      </c>
      <c r="AR13" s="23"/>
      <c r="AV13" s="13" t="s">
        <v>3246</v>
      </c>
      <c r="AW13" s="13" t="s">
        <v>3247</v>
      </c>
      <c r="AX13" s="13" t="s">
        <v>3248</v>
      </c>
      <c r="AY13" s="13" t="s">
        <v>3249</v>
      </c>
      <c r="AZ13" s="13" t="s">
        <v>3250</v>
      </c>
      <c r="BA13" s="13" t="s">
        <v>3251</v>
      </c>
      <c r="BB13" s="13" t="s">
        <v>3252</v>
      </c>
    </row>
    <row r="14" spans="1:54" ht="17.100000000000001" customHeight="1" x14ac:dyDescent="0.25">
      <c r="D14" s="37" t="s">
        <v>8</v>
      </c>
      <c r="E14" s="27"/>
      <c r="F14" s="27"/>
      <c r="G14" s="27"/>
      <c r="H14" s="27"/>
      <c r="I14" s="27"/>
      <c r="J14" s="27"/>
      <c r="K14" s="27"/>
      <c r="P14" s="38"/>
      <c r="Q14" s="27"/>
      <c r="R14" s="27"/>
      <c r="S14" s="27"/>
      <c r="T14" s="39"/>
      <c r="U14" s="37" t="s">
        <v>9</v>
      </c>
      <c r="V14" s="27"/>
      <c r="W14" s="27"/>
      <c r="X14" s="27"/>
      <c r="Y14" s="27"/>
      <c r="Z14" s="27"/>
      <c r="AD14" s="3"/>
      <c r="AE14" s="37" t="s">
        <v>10</v>
      </c>
      <c r="AF14" s="27"/>
      <c r="AG14" s="4" t="s">
        <v>11</v>
      </c>
      <c r="AM14" s="32" t="s">
        <v>11</v>
      </c>
      <c r="AN14" s="27"/>
      <c r="AQ14" s="59"/>
      <c r="AR14" s="27"/>
      <c r="AV14" s="13"/>
      <c r="AW14" s="13"/>
      <c r="AX14" s="13"/>
      <c r="AY14" s="14"/>
      <c r="AZ14" s="14"/>
      <c r="BA14" s="14"/>
      <c r="BB14" s="13"/>
    </row>
    <row r="15" spans="1:54" ht="0.4" customHeight="1" x14ac:dyDescent="0.25">
      <c r="AV15" s="13">
        <v>110</v>
      </c>
      <c r="AW15" s="13">
        <v>270</v>
      </c>
      <c r="AX15" s="13">
        <v>110</v>
      </c>
      <c r="AY15" s="14"/>
      <c r="AZ15" s="14"/>
      <c r="BA15" s="14"/>
      <c r="BB15" s="13"/>
    </row>
    <row r="16" spans="1:54" ht="17.100000000000001" customHeight="1" x14ac:dyDescent="0.25">
      <c r="E16" s="33"/>
      <c r="F16" s="34"/>
      <c r="G16" s="33" t="s">
        <v>12</v>
      </c>
      <c r="H16" s="34"/>
      <c r="I16" s="34"/>
      <c r="J16" s="34"/>
      <c r="K16" s="33" t="s">
        <v>13</v>
      </c>
      <c r="L16" s="34"/>
      <c r="M16" s="34"/>
      <c r="N16" s="34"/>
      <c r="P16" s="35" t="s">
        <v>11</v>
      </c>
      <c r="Q16" s="34"/>
      <c r="R16" s="34"/>
      <c r="S16" s="34"/>
      <c r="T16" s="36"/>
      <c r="U16" s="33" t="s">
        <v>12</v>
      </c>
      <c r="V16" s="34"/>
      <c r="W16" s="34"/>
      <c r="X16" s="34"/>
      <c r="Z16" s="6" t="s">
        <v>13</v>
      </c>
      <c r="AD16" s="7" t="s">
        <v>11</v>
      </c>
      <c r="AE16" s="6" t="s">
        <v>12</v>
      </c>
      <c r="AF16" s="6" t="s">
        <v>13</v>
      </c>
      <c r="AG16" s="7" t="s">
        <v>14</v>
      </c>
      <c r="AH16" s="6" t="s">
        <v>12</v>
      </c>
      <c r="AJ16" s="33" t="s">
        <v>13</v>
      </c>
      <c r="AK16" s="34"/>
      <c r="AM16" s="52" t="s">
        <v>15</v>
      </c>
      <c r="AN16" s="34"/>
      <c r="AQ16" s="49"/>
      <c r="AR16" s="34"/>
      <c r="AV16" s="13"/>
      <c r="AW16" s="13"/>
      <c r="AX16" s="13"/>
      <c r="AY16" s="14"/>
      <c r="AZ16" s="14"/>
      <c r="BA16" s="14"/>
      <c r="BB16" s="13"/>
    </row>
    <row r="17" spans="3:54" ht="2.85" customHeight="1" x14ac:dyDescent="0.25">
      <c r="H17" s="31"/>
      <c r="I17" s="27"/>
      <c r="J17" s="31"/>
      <c r="K17" s="27"/>
      <c r="L17" s="27"/>
      <c r="P17" s="32"/>
      <c r="Q17" s="27"/>
      <c r="R17" s="27"/>
      <c r="S17" s="27"/>
      <c r="T17" s="27"/>
      <c r="U17" s="31"/>
      <c r="V17" s="27"/>
      <c r="W17" s="27"/>
      <c r="X17" s="27"/>
      <c r="Z17" s="8"/>
      <c r="AD17" s="5"/>
      <c r="AE17" s="8"/>
      <c r="AF17" s="8"/>
      <c r="AG17" s="5"/>
      <c r="AH17" s="8"/>
      <c r="AJ17" s="31"/>
      <c r="AK17" s="27"/>
      <c r="AM17" s="32"/>
      <c r="AN17" s="27"/>
      <c r="AQ17" s="31"/>
      <c r="AR17" s="27"/>
      <c r="AV17" s="13">
        <v>110</v>
      </c>
      <c r="AW17" s="13">
        <v>270</v>
      </c>
      <c r="AX17" s="13">
        <v>110</v>
      </c>
      <c r="AY17" s="14"/>
      <c r="AZ17" s="14"/>
      <c r="BA17" s="15"/>
      <c r="BB17" s="13"/>
    </row>
    <row r="18" spans="3:54" ht="15.6" customHeight="1" x14ac:dyDescent="0.25">
      <c r="C18" s="26" t="s">
        <v>16</v>
      </c>
      <c r="D18" s="27"/>
      <c r="E18" s="27"/>
      <c r="F18" s="27"/>
      <c r="G18" s="27"/>
      <c r="H18" s="28" t="s">
        <v>675</v>
      </c>
      <c r="I18" s="27"/>
      <c r="J18" s="28" t="s">
        <v>676</v>
      </c>
      <c r="K18" s="27"/>
      <c r="L18" s="27"/>
      <c r="P18" s="24" t="s">
        <v>677</v>
      </c>
      <c r="Q18" s="27"/>
      <c r="R18" s="27"/>
      <c r="S18" s="27"/>
      <c r="T18" s="27"/>
      <c r="U18" s="28" t="s">
        <v>20</v>
      </c>
      <c r="V18" s="27"/>
      <c r="W18" s="27"/>
      <c r="X18" s="27"/>
      <c r="Z18" s="9" t="s">
        <v>20</v>
      </c>
      <c r="AD18" s="10" t="s">
        <v>20</v>
      </c>
      <c r="AE18" s="9" t="s">
        <v>675</v>
      </c>
      <c r="AF18" s="9" t="s">
        <v>676</v>
      </c>
      <c r="AG18" s="10" t="s">
        <v>677</v>
      </c>
      <c r="AH18" s="9" t="s">
        <v>678</v>
      </c>
      <c r="AJ18" s="28" t="s">
        <v>679</v>
      </c>
      <c r="AK18" s="27"/>
      <c r="AM18" s="24" t="s">
        <v>680</v>
      </c>
      <c r="AN18" s="27"/>
      <c r="AQ18" s="25" t="s">
        <v>681</v>
      </c>
      <c r="AR18" s="27"/>
      <c r="AV18" s="13">
        <v>110</v>
      </c>
      <c r="AW18" s="13">
        <v>270</v>
      </c>
      <c r="AX18" s="13">
        <v>110</v>
      </c>
      <c r="AY18" s="14">
        <f>AW18*Z18</f>
        <v>0</v>
      </c>
      <c r="AZ18" s="14">
        <f>AV18*J18</f>
        <v>271810</v>
      </c>
      <c r="BA18" s="14">
        <f>AX18*AJ18</f>
        <v>109450</v>
      </c>
      <c r="BB18" s="16">
        <f>AY18+AZ18+BA18</f>
        <v>381260</v>
      </c>
    </row>
    <row r="19" spans="3:54" ht="15.6" customHeight="1" x14ac:dyDescent="0.25">
      <c r="C19" s="26" t="s">
        <v>25</v>
      </c>
      <c r="D19" s="27"/>
      <c r="E19" s="27"/>
      <c r="F19" s="27"/>
      <c r="G19" s="27"/>
      <c r="H19" s="28" t="s">
        <v>682</v>
      </c>
      <c r="I19" s="27"/>
      <c r="J19" s="28" t="s">
        <v>683</v>
      </c>
      <c r="K19" s="27"/>
      <c r="L19" s="27"/>
      <c r="P19" s="24" t="s">
        <v>684</v>
      </c>
      <c r="Q19" s="27"/>
      <c r="R19" s="27"/>
      <c r="S19" s="27"/>
      <c r="T19" s="27"/>
      <c r="U19" s="28" t="s">
        <v>20</v>
      </c>
      <c r="V19" s="27"/>
      <c r="W19" s="27"/>
      <c r="X19" s="27"/>
      <c r="Z19" s="9" t="s">
        <v>20</v>
      </c>
      <c r="AD19" s="10" t="s">
        <v>20</v>
      </c>
      <c r="AE19" s="9" t="s">
        <v>682</v>
      </c>
      <c r="AF19" s="9" t="s">
        <v>683</v>
      </c>
      <c r="AG19" s="10" t="s">
        <v>684</v>
      </c>
      <c r="AH19" s="9" t="s">
        <v>685</v>
      </c>
      <c r="AJ19" s="28" t="s">
        <v>686</v>
      </c>
      <c r="AK19" s="27"/>
      <c r="AM19" s="24" t="s">
        <v>687</v>
      </c>
      <c r="AN19" s="27"/>
      <c r="AQ19" s="25" t="s">
        <v>688</v>
      </c>
      <c r="AR19" s="27"/>
      <c r="AV19" s="13">
        <v>110</v>
      </c>
      <c r="AW19" s="13">
        <v>270</v>
      </c>
      <c r="AX19" s="13">
        <v>110</v>
      </c>
      <c r="AY19" s="14">
        <f t="shared" ref="AY19:AY29" si="0">AW19*Z19</f>
        <v>0</v>
      </c>
      <c r="AZ19" s="14">
        <f t="shared" ref="AZ19:AZ29" si="1">AV19*J19</f>
        <v>221320</v>
      </c>
      <c r="BA19" s="14">
        <f t="shared" ref="BA19:BA29" si="2">AX19*AJ19</f>
        <v>113300</v>
      </c>
      <c r="BB19" s="16">
        <f t="shared" ref="BB19:BB29" si="3">AY19+AZ19+BA19</f>
        <v>334620</v>
      </c>
    </row>
    <row r="20" spans="3:54" ht="15.6" customHeight="1" x14ac:dyDescent="0.25">
      <c r="C20" s="26" t="s">
        <v>33</v>
      </c>
      <c r="D20" s="27"/>
      <c r="E20" s="27"/>
      <c r="F20" s="27"/>
      <c r="G20" s="27"/>
      <c r="H20" s="28" t="s">
        <v>689</v>
      </c>
      <c r="I20" s="27"/>
      <c r="J20" s="28" t="s">
        <v>690</v>
      </c>
      <c r="K20" s="27"/>
      <c r="L20" s="27"/>
      <c r="P20" s="24" t="s">
        <v>691</v>
      </c>
      <c r="Q20" s="27"/>
      <c r="R20" s="27"/>
      <c r="S20" s="27"/>
      <c r="T20" s="27"/>
      <c r="U20" s="28" t="s">
        <v>20</v>
      </c>
      <c r="V20" s="27"/>
      <c r="W20" s="27"/>
      <c r="X20" s="27"/>
      <c r="Z20" s="9" t="s">
        <v>20</v>
      </c>
      <c r="AD20" s="10" t="s">
        <v>20</v>
      </c>
      <c r="AE20" s="9" t="s">
        <v>689</v>
      </c>
      <c r="AF20" s="9" t="s">
        <v>690</v>
      </c>
      <c r="AG20" s="10" t="s">
        <v>691</v>
      </c>
      <c r="AH20" s="9" t="s">
        <v>692</v>
      </c>
      <c r="AJ20" s="28" t="s">
        <v>693</v>
      </c>
      <c r="AK20" s="27"/>
      <c r="AM20" s="24" t="s">
        <v>694</v>
      </c>
      <c r="AN20" s="27"/>
      <c r="AQ20" s="25" t="s">
        <v>695</v>
      </c>
      <c r="AR20" s="27"/>
      <c r="AV20" s="13">
        <v>110</v>
      </c>
      <c r="AW20" s="13">
        <v>270</v>
      </c>
      <c r="AX20" s="13">
        <v>110</v>
      </c>
      <c r="AY20" s="14">
        <f t="shared" si="0"/>
        <v>0</v>
      </c>
      <c r="AZ20" s="14">
        <f t="shared" si="1"/>
        <v>247170</v>
      </c>
      <c r="BA20" s="14">
        <f t="shared" si="2"/>
        <v>177320</v>
      </c>
      <c r="BB20" s="16">
        <f t="shared" si="3"/>
        <v>424490</v>
      </c>
    </row>
    <row r="21" spans="3:54" ht="15.6" customHeight="1" x14ac:dyDescent="0.25">
      <c r="C21" s="26" t="s">
        <v>41</v>
      </c>
      <c r="D21" s="27"/>
      <c r="E21" s="27"/>
      <c r="F21" s="27"/>
      <c r="G21" s="27"/>
      <c r="H21" s="28" t="s">
        <v>696</v>
      </c>
      <c r="I21" s="27"/>
      <c r="J21" s="28" t="s">
        <v>430</v>
      </c>
      <c r="K21" s="27"/>
      <c r="L21" s="27"/>
      <c r="P21" s="24" t="s">
        <v>61</v>
      </c>
      <c r="Q21" s="27"/>
      <c r="R21" s="27"/>
      <c r="S21" s="27"/>
      <c r="T21" s="27"/>
      <c r="U21" s="28" t="s">
        <v>520</v>
      </c>
      <c r="V21" s="27"/>
      <c r="W21" s="27"/>
      <c r="X21" s="27"/>
      <c r="Z21" s="9" t="s">
        <v>697</v>
      </c>
      <c r="AD21" s="10" t="s">
        <v>698</v>
      </c>
      <c r="AE21" s="9" t="s">
        <v>699</v>
      </c>
      <c r="AF21" s="9" t="s">
        <v>700</v>
      </c>
      <c r="AG21" s="10" t="s">
        <v>701</v>
      </c>
      <c r="AH21" s="9" t="s">
        <v>702</v>
      </c>
      <c r="AJ21" s="28" t="s">
        <v>703</v>
      </c>
      <c r="AK21" s="27"/>
      <c r="AM21" s="24" t="s">
        <v>704</v>
      </c>
      <c r="AN21" s="27"/>
      <c r="AQ21" s="25" t="s">
        <v>705</v>
      </c>
      <c r="AR21" s="27"/>
      <c r="AV21" s="13">
        <v>110</v>
      </c>
      <c r="AW21" s="13">
        <v>270</v>
      </c>
      <c r="AX21" s="13">
        <v>110</v>
      </c>
      <c r="AY21" s="14">
        <f t="shared" si="0"/>
        <v>115020</v>
      </c>
      <c r="AZ21" s="14">
        <f t="shared" si="1"/>
        <v>103290</v>
      </c>
      <c r="BA21" s="14">
        <f t="shared" si="2"/>
        <v>148610</v>
      </c>
      <c r="BB21" s="16">
        <f t="shared" si="3"/>
        <v>366920</v>
      </c>
    </row>
    <row r="22" spans="3:54" ht="15.6" customHeight="1" x14ac:dyDescent="0.25">
      <c r="C22" s="26" t="s">
        <v>49</v>
      </c>
      <c r="D22" s="27"/>
      <c r="E22" s="27"/>
      <c r="F22" s="27"/>
      <c r="G22" s="27"/>
      <c r="H22" s="28" t="s">
        <v>706</v>
      </c>
      <c r="I22" s="27"/>
      <c r="J22" s="28" t="s">
        <v>707</v>
      </c>
      <c r="K22" s="27"/>
      <c r="L22" s="27"/>
      <c r="P22" s="24" t="s">
        <v>708</v>
      </c>
      <c r="Q22" s="27"/>
      <c r="R22" s="27"/>
      <c r="S22" s="27"/>
      <c r="T22" s="27"/>
      <c r="U22" s="28" t="s">
        <v>709</v>
      </c>
      <c r="V22" s="27"/>
      <c r="W22" s="27"/>
      <c r="X22" s="27"/>
      <c r="Z22" s="9" t="s">
        <v>101</v>
      </c>
      <c r="AD22" s="10" t="s">
        <v>710</v>
      </c>
      <c r="AE22" s="9" t="s">
        <v>711</v>
      </c>
      <c r="AF22" s="9" t="s">
        <v>712</v>
      </c>
      <c r="AG22" s="10" t="s">
        <v>713</v>
      </c>
      <c r="AH22" s="9" t="s">
        <v>714</v>
      </c>
      <c r="AJ22" s="28" t="s">
        <v>715</v>
      </c>
      <c r="AK22" s="27"/>
      <c r="AM22" s="24" t="s">
        <v>716</v>
      </c>
      <c r="AN22" s="27"/>
      <c r="AQ22" s="25" t="s">
        <v>717</v>
      </c>
      <c r="AR22" s="27"/>
      <c r="AV22" s="13">
        <v>110</v>
      </c>
      <c r="AW22" s="13">
        <v>270</v>
      </c>
      <c r="AX22" s="13">
        <v>110</v>
      </c>
      <c r="AY22" s="14">
        <f t="shared" si="0"/>
        <v>392040</v>
      </c>
      <c r="AZ22" s="14">
        <f t="shared" si="1"/>
        <v>327580</v>
      </c>
      <c r="BA22" s="14">
        <f t="shared" si="2"/>
        <v>182600</v>
      </c>
      <c r="BB22" s="16">
        <f t="shared" si="3"/>
        <v>902220</v>
      </c>
    </row>
    <row r="23" spans="3:54" ht="15.6" customHeight="1" x14ac:dyDescent="0.25">
      <c r="C23" s="26" t="s">
        <v>53</v>
      </c>
      <c r="D23" s="27"/>
      <c r="E23" s="27"/>
      <c r="F23" s="27"/>
      <c r="G23" s="27"/>
      <c r="H23" s="28" t="s">
        <v>718</v>
      </c>
      <c r="I23" s="27"/>
      <c r="J23" s="28" t="s">
        <v>719</v>
      </c>
      <c r="K23" s="27"/>
      <c r="L23" s="27"/>
      <c r="P23" s="24" t="s">
        <v>720</v>
      </c>
      <c r="Q23" s="27"/>
      <c r="R23" s="27"/>
      <c r="S23" s="27"/>
      <c r="T23" s="27"/>
      <c r="U23" s="28" t="s">
        <v>721</v>
      </c>
      <c r="V23" s="27"/>
      <c r="W23" s="27"/>
      <c r="X23" s="27"/>
      <c r="Z23" s="9" t="s">
        <v>722</v>
      </c>
      <c r="AD23" s="10" t="s">
        <v>723</v>
      </c>
      <c r="AE23" s="9" t="s">
        <v>724</v>
      </c>
      <c r="AF23" s="9" t="s">
        <v>725</v>
      </c>
      <c r="AG23" s="10" t="s">
        <v>726</v>
      </c>
      <c r="AH23" s="9" t="s">
        <v>727</v>
      </c>
      <c r="AJ23" s="28" t="s">
        <v>728</v>
      </c>
      <c r="AK23" s="27"/>
      <c r="AM23" s="24" t="s">
        <v>729</v>
      </c>
      <c r="AN23" s="27"/>
      <c r="AQ23" s="25" t="s">
        <v>730</v>
      </c>
      <c r="AR23" s="27"/>
      <c r="AV23" s="13">
        <v>110</v>
      </c>
      <c r="AW23" s="13">
        <v>270</v>
      </c>
      <c r="AX23" s="13">
        <v>110</v>
      </c>
      <c r="AY23" s="14">
        <f t="shared" si="0"/>
        <v>396090</v>
      </c>
      <c r="AZ23" s="14">
        <f t="shared" si="1"/>
        <v>327470</v>
      </c>
      <c r="BA23" s="14">
        <f t="shared" si="2"/>
        <v>149160</v>
      </c>
      <c r="BB23" s="16">
        <f t="shared" si="3"/>
        <v>872720</v>
      </c>
    </row>
    <row r="24" spans="3:54" ht="15.6" customHeight="1" x14ac:dyDescent="0.25">
      <c r="C24" s="26" t="s">
        <v>56</v>
      </c>
      <c r="D24" s="27"/>
      <c r="E24" s="27"/>
      <c r="F24" s="27"/>
      <c r="G24" s="27"/>
      <c r="H24" s="28" t="s">
        <v>731</v>
      </c>
      <c r="I24" s="27"/>
      <c r="J24" s="28" t="s">
        <v>732</v>
      </c>
      <c r="K24" s="27"/>
      <c r="L24" s="27"/>
      <c r="P24" s="24" t="s">
        <v>733</v>
      </c>
      <c r="Q24" s="27"/>
      <c r="R24" s="27"/>
      <c r="S24" s="27"/>
      <c r="T24" s="27"/>
      <c r="U24" s="28" t="s">
        <v>734</v>
      </c>
      <c r="V24" s="27"/>
      <c r="W24" s="27"/>
      <c r="X24" s="27"/>
      <c r="Z24" s="9" t="s">
        <v>735</v>
      </c>
      <c r="AD24" s="10" t="s">
        <v>736</v>
      </c>
      <c r="AE24" s="9" t="s">
        <v>737</v>
      </c>
      <c r="AF24" s="9" t="s">
        <v>738</v>
      </c>
      <c r="AG24" s="10" t="s">
        <v>739</v>
      </c>
      <c r="AH24" s="9" t="s">
        <v>740</v>
      </c>
      <c r="AJ24" s="28" t="s">
        <v>741</v>
      </c>
      <c r="AK24" s="27"/>
      <c r="AM24" s="24" t="s">
        <v>742</v>
      </c>
      <c r="AN24" s="27"/>
      <c r="AQ24" s="25" t="s">
        <v>743</v>
      </c>
      <c r="AR24" s="27"/>
      <c r="AV24" s="13">
        <v>110</v>
      </c>
      <c r="AW24" s="13">
        <v>270</v>
      </c>
      <c r="AX24" s="13">
        <v>110</v>
      </c>
      <c r="AY24" s="14">
        <f t="shared" si="0"/>
        <v>487620</v>
      </c>
      <c r="AZ24" s="14">
        <f t="shared" si="1"/>
        <v>352880</v>
      </c>
      <c r="BA24" s="14">
        <f t="shared" si="2"/>
        <v>7590</v>
      </c>
      <c r="BB24" s="16">
        <f t="shared" si="3"/>
        <v>848090</v>
      </c>
    </row>
    <row r="25" spans="3:54" ht="15.6" customHeight="1" x14ac:dyDescent="0.25">
      <c r="C25" s="26" t="s">
        <v>62</v>
      </c>
      <c r="D25" s="27"/>
      <c r="E25" s="27"/>
      <c r="F25" s="27"/>
      <c r="G25" s="27"/>
      <c r="H25" s="28" t="s">
        <v>744</v>
      </c>
      <c r="I25" s="27"/>
      <c r="J25" s="28" t="s">
        <v>745</v>
      </c>
      <c r="K25" s="27"/>
      <c r="L25" s="27"/>
      <c r="P25" s="24" t="s">
        <v>746</v>
      </c>
      <c r="Q25" s="27"/>
      <c r="R25" s="27"/>
      <c r="S25" s="27"/>
      <c r="T25" s="27"/>
      <c r="U25" s="28" t="s">
        <v>747</v>
      </c>
      <c r="V25" s="27"/>
      <c r="W25" s="27"/>
      <c r="X25" s="27"/>
      <c r="Z25" s="9" t="s">
        <v>748</v>
      </c>
      <c r="AD25" s="10" t="s">
        <v>749</v>
      </c>
      <c r="AE25" s="9" t="s">
        <v>750</v>
      </c>
      <c r="AF25" s="9" t="s">
        <v>751</v>
      </c>
      <c r="AG25" s="10" t="s">
        <v>752</v>
      </c>
      <c r="AH25" s="9" t="s">
        <v>753</v>
      </c>
      <c r="AJ25" s="28" t="s">
        <v>754</v>
      </c>
      <c r="AK25" s="27"/>
      <c r="AM25" s="24" t="s">
        <v>755</v>
      </c>
      <c r="AN25" s="27"/>
      <c r="AQ25" s="25" t="s">
        <v>756</v>
      </c>
      <c r="AR25" s="27"/>
      <c r="AV25" s="13">
        <v>110</v>
      </c>
      <c r="AW25" s="13">
        <v>270</v>
      </c>
      <c r="AX25" s="13">
        <v>110</v>
      </c>
      <c r="AY25" s="14">
        <f t="shared" si="0"/>
        <v>383400</v>
      </c>
      <c r="AZ25" s="14">
        <f t="shared" si="1"/>
        <v>316360</v>
      </c>
      <c r="BA25" s="14">
        <f t="shared" si="2"/>
        <v>90970</v>
      </c>
      <c r="BB25" s="16">
        <f t="shared" si="3"/>
        <v>790730</v>
      </c>
    </row>
    <row r="26" spans="3:54" ht="15.6" customHeight="1" x14ac:dyDescent="0.25">
      <c r="C26" s="26" t="s">
        <v>66</v>
      </c>
      <c r="D26" s="27"/>
      <c r="E26" s="27"/>
      <c r="F26" s="27"/>
      <c r="G26" s="27"/>
      <c r="H26" s="28" t="s">
        <v>757</v>
      </c>
      <c r="I26" s="27"/>
      <c r="J26" s="28" t="s">
        <v>758</v>
      </c>
      <c r="K26" s="27"/>
      <c r="L26" s="27"/>
      <c r="P26" s="24" t="s">
        <v>759</v>
      </c>
      <c r="Q26" s="27"/>
      <c r="R26" s="27"/>
      <c r="S26" s="27"/>
      <c r="T26" s="27"/>
      <c r="U26" s="28" t="s">
        <v>760</v>
      </c>
      <c r="V26" s="27"/>
      <c r="W26" s="27"/>
      <c r="X26" s="27"/>
      <c r="Z26" s="9" t="s">
        <v>693</v>
      </c>
      <c r="AD26" s="10" t="s">
        <v>761</v>
      </c>
      <c r="AE26" s="9" t="s">
        <v>762</v>
      </c>
      <c r="AF26" s="9" t="s">
        <v>763</v>
      </c>
      <c r="AG26" s="10" t="s">
        <v>764</v>
      </c>
      <c r="AH26" s="9" t="s">
        <v>765</v>
      </c>
      <c r="AJ26" s="28" t="s">
        <v>766</v>
      </c>
      <c r="AK26" s="27"/>
      <c r="AM26" s="24" t="s">
        <v>767</v>
      </c>
      <c r="AN26" s="27"/>
      <c r="AQ26" s="25" t="s">
        <v>768</v>
      </c>
      <c r="AR26" s="27"/>
      <c r="AV26" s="13">
        <v>110</v>
      </c>
      <c r="AW26" s="13">
        <v>270</v>
      </c>
      <c r="AX26" s="13">
        <v>110</v>
      </c>
      <c r="AY26" s="14">
        <f t="shared" si="0"/>
        <v>435240</v>
      </c>
      <c r="AZ26" s="14">
        <f t="shared" si="1"/>
        <v>274560</v>
      </c>
      <c r="BA26" s="14">
        <f t="shared" si="2"/>
        <v>204930</v>
      </c>
      <c r="BB26" s="16">
        <f t="shared" si="3"/>
        <v>914730</v>
      </c>
    </row>
    <row r="27" spans="3:54" ht="15.6" customHeight="1" x14ac:dyDescent="0.25">
      <c r="C27" s="26" t="s">
        <v>70</v>
      </c>
      <c r="D27" s="27"/>
      <c r="E27" s="27"/>
      <c r="F27" s="27"/>
      <c r="G27" s="27"/>
      <c r="H27" s="28" t="s">
        <v>769</v>
      </c>
      <c r="I27" s="27"/>
      <c r="J27" s="28" t="s">
        <v>770</v>
      </c>
      <c r="K27" s="27"/>
      <c r="L27" s="27"/>
      <c r="P27" s="24" t="s">
        <v>771</v>
      </c>
      <c r="Q27" s="27"/>
      <c r="R27" s="27"/>
      <c r="S27" s="27"/>
      <c r="T27" s="27"/>
      <c r="U27" s="28" t="s">
        <v>772</v>
      </c>
      <c r="V27" s="27"/>
      <c r="W27" s="27"/>
      <c r="X27" s="27"/>
      <c r="Z27" s="9" t="s">
        <v>773</v>
      </c>
      <c r="AD27" s="10" t="s">
        <v>774</v>
      </c>
      <c r="AE27" s="9" t="s">
        <v>775</v>
      </c>
      <c r="AF27" s="9" t="s">
        <v>776</v>
      </c>
      <c r="AG27" s="10" t="s">
        <v>777</v>
      </c>
      <c r="AH27" s="9" t="s">
        <v>778</v>
      </c>
      <c r="AJ27" s="28" t="s">
        <v>779</v>
      </c>
      <c r="AK27" s="27"/>
      <c r="AM27" s="24" t="s">
        <v>780</v>
      </c>
      <c r="AN27" s="27"/>
      <c r="AQ27" s="25" t="s">
        <v>781</v>
      </c>
      <c r="AR27" s="27"/>
      <c r="AV27" s="13">
        <v>110</v>
      </c>
      <c r="AW27" s="13">
        <v>270</v>
      </c>
      <c r="AX27" s="13">
        <v>110</v>
      </c>
      <c r="AY27" s="14">
        <f t="shared" si="0"/>
        <v>38070</v>
      </c>
      <c r="AZ27" s="14">
        <f t="shared" si="1"/>
        <v>257070</v>
      </c>
      <c r="BA27" s="14">
        <f t="shared" si="2"/>
        <v>205920</v>
      </c>
      <c r="BB27" s="16">
        <f t="shared" si="3"/>
        <v>501060</v>
      </c>
    </row>
    <row r="28" spans="3:54" ht="15.6" customHeight="1" x14ac:dyDescent="0.25">
      <c r="C28" s="26" t="s">
        <v>74</v>
      </c>
      <c r="D28" s="27"/>
      <c r="E28" s="27"/>
      <c r="F28" s="27"/>
      <c r="G28" s="27"/>
      <c r="H28" s="28" t="s">
        <v>782</v>
      </c>
      <c r="I28" s="27"/>
      <c r="J28" s="28" t="s">
        <v>783</v>
      </c>
      <c r="K28" s="27"/>
      <c r="L28" s="27"/>
      <c r="P28" s="24" t="s">
        <v>784</v>
      </c>
      <c r="Q28" s="27"/>
      <c r="R28" s="27"/>
      <c r="S28" s="27"/>
      <c r="T28" s="27"/>
      <c r="U28" s="28" t="s">
        <v>20</v>
      </c>
      <c r="V28" s="27"/>
      <c r="W28" s="27"/>
      <c r="X28" s="27"/>
      <c r="Z28" s="9" t="s">
        <v>20</v>
      </c>
      <c r="AD28" s="10" t="s">
        <v>20</v>
      </c>
      <c r="AE28" s="9" t="s">
        <v>782</v>
      </c>
      <c r="AF28" s="9" t="s">
        <v>783</v>
      </c>
      <c r="AG28" s="10" t="s">
        <v>784</v>
      </c>
      <c r="AH28" s="9" t="s">
        <v>785</v>
      </c>
      <c r="AJ28" s="28" t="s">
        <v>786</v>
      </c>
      <c r="AK28" s="27"/>
      <c r="AM28" s="24" t="s">
        <v>787</v>
      </c>
      <c r="AN28" s="27"/>
      <c r="AQ28" s="25" t="s">
        <v>788</v>
      </c>
      <c r="AR28" s="27"/>
      <c r="AV28" s="13">
        <v>110</v>
      </c>
      <c r="AW28" s="13">
        <v>270</v>
      </c>
      <c r="AX28" s="13">
        <v>110</v>
      </c>
      <c r="AY28" s="14">
        <f t="shared" si="0"/>
        <v>0</v>
      </c>
      <c r="AZ28" s="14">
        <f t="shared" si="1"/>
        <v>314270</v>
      </c>
      <c r="BA28" s="14">
        <f t="shared" si="2"/>
        <v>205260</v>
      </c>
      <c r="BB28" s="16">
        <f t="shared" si="3"/>
        <v>519530</v>
      </c>
    </row>
    <row r="29" spans="3:54" ht="15.6" customHeight="1" x14ac:dyDescent="0.25">
      <c r="C29" s="26" t="s">
        <v>82</v>
      </c>
      <c r="D29" s="27"/>
      <c r="E29" s="27"/>
      <c r="F29" s="27"/>
      <c r="G29" s="27"/>
      <c r="H29" s="28" t="s">
        <v>789</v>
      </c>
      <c r="I29" s="27"/>
      <c r="J29" s="28" t="s">
        <v>790</v>
      </c>
      <c r="K29" s="27"/>
      <c r="L29" s="27"/>
      <c r="P29" s="24" t="s">
        <v>791</v>
      </c>
      <c r="Q29" s="27"/>
      <c r="R29" s="27"/>
      <c r="S29" s="27"/>
      <c r="T29" s="27"/>
      <c r="U29" s="28" t="s">
        <v>20</v>
      </c>
      <c r="V29" s="27"/>
      <c r="W29" s="27"/>
      <c r="X29" s="27"/>
      <c r="Z29" s="9" t="s">
        <v>20</v>
      </c>
      <c r="AD29" s="10" t="s">
        <v>20</v>
      </c>
      <c r="AE29" s="9" t="s">
        <v>789</v>
      </c>
      <c r="AF29" s="9" t="s">
        <v>790</v>
      </c>
      <c r="AG29" s="10" t="s">
        <v>791</v>
      </c>
      <c r="AH29" s="9" t="s">
        <v>792</v>
      </c>
      <c r="AJ29" s="28" t="s">
        <v>793</v>
      </c>
      <c r="AK29" s="27"/>
      <c r="AM29" s="24" t="s">
        <v>794</v>
      </c>
      <c r="AN29" s="27"/>
      <c r="AQ29" s="25" t="s">
        <v>795</v>
      </c>
      <c r="AR29" s="27"/>
      <c r="AV29" s="13">
        <v>110</v>
      </c>
      <c r="AW29" s="13">
        <v>270</v>
      </c>
      <c r="AX29" s="13">
        <v>110</v>
      </c>
      <c r="AY29" s="14">
        <f t="shared" si="0"/>
        <v>0</v>
      </c>
      <c r="AZ29" s="14">
        <f t="shared" si="1"/>
        <v>265320</v>
      </c>
      <c r="BA29" s="14">
        <f t="shared" si="2"/>
        <v>132000</v>
      </c>
      <c r="BB29" s="16">
        <f t="shared" si="3"/>
        <v>397320</v>
      </c>
    </row>
    <row r="30" spans="3:54" ht="15.6" customHeight="1" x14ac:dyDescent="0.25">
      <c r="C30" s="22" t="s">
        <v>11</v>
      </c>
      <c r="D30" s="23"/>
      <c r="E30" s="23"/>
      <c r="F30" s="23"/>
      <c r="G30" s="23"/>
      <c r="H30" s="21" t="s">
        <v>796</v>
      </c>
      <c r="I30" s="23"/>
      <c r="J30" s="21" t="s">
        <v>797</v>
      </c>
      <c r="K30" s="23"/>
      <c r="L30" s="23"/>
      <c r="P30" s="20" t="s">
        <v>798</v>
      </c>
      <c r="Q30" s="23"/>
      <c r="R30" s="23"/>
      <c r="S30" s="23"/>
      <c r="T30" s="23"/>
      <c r="U30" s="21" t="s">
        <v>799</v>
      </c>
      <c r="V30" s="23"/>
      <c r="W30" s="23"/>
      <c r="X30" s="23"/>
      <c r="Z30" s="11" t="s">
        <v>800</v>
      </c>
      <c r="AD30" s="12" t="s">
        <v>801</v>
      </c>
      <c r="AE30" s="11" t="s">
        <v>802</v>
      </c>
      <c r="AF30" s="11" t="s">
        <v>803</v>
      </c>
      <c r="AG30" s="12" t="s">
        <v>804</v>
      </c>
      <c r="AH30" s="11" t="s">
        <v>805</v>
      </c>
      <c r="AJ30" s="21" t="s">
        <v>806</v>
      </c>
      <c r="AK30" s="23"/>
      <c r="AM30" s="20" t="s">
        <v>807</v>
      </c>
      <c r="AN30" s="23"/>
      <c r="AQ30" s="21" t="s">
        <v>808</v>
      </c>
      <c r="AR30" s="23"/>
      <c r="AV30" s="13">
        <v>110</v>
      </c>
      <c r="AW30" s="13">
        <v>270</v>
      </c>
      <c r="AX30" s="13">
        <v>110</v>
      </c>
      <c r="AY30" s="18">
        <f>AW30*Z30</f>
        <v>2247480</v>
      </c>
      <c r="AZ30" s="18">
        <f>AV30*J30</f>
        <v>3279100</v>
      </c>
      <c r="BA30" s="18">
        <f>AX30*AJ30</f>
        <v>1727110</v>
      </c>
      <c r="BB30" s="17">
        <f>AY30+AZ30+BA30</f>
        <v>7253690</v>
      </c>
    </row>
    <row r="31" spans="3:54" ht="14.65" customHeight="1" x14ac:dyDescent="0.2"/>
    <row r="32" spans="3:54" ht="77.099999999999994" customHeight="1" x14ac:dyDescent="0.2"/>
    <row r="33" ht="409.6" hidden="1" customHeight="1" x14ac:dyDescent="0.2"/>
  </sheetData>
  <mergeCells count="138">
    <mergeCell ref="AM14:AN14"/>
    <mergeCell ref="AQ14:AR14"/>
    <mergeCell ref="AE13:AF13"/>
    <mergeCell ref="AH13:AJ13"/>
    <mergeCell ref="AK13:AO13"/>
    <mergeCell ref="A1:S1"/>
    <mergeCell ref="AN3:AQ3"/>
    <mergeCell ref="B5:W5"/>
    <mergeCell ref="B7:H7"/>
    <mergeCell ref="B9:W9"/>
    <mergeCell ref="F11:R11"/>
    <mergeCell ref="AQ13:AR13"/>
    <mergeCell ref="D13:P13"/>
    <mergeCell ref="R13:V13"/>
    <mergeCell ref="W13:AB13"/>
    <mergeCell ref="E16:F16"/>
    <mergeCell ref="G16:J16"/>
    <mergeCell ref="K16:N16"/>
    <mergeCell ref="P16:T16"/>
    <mergeCell ref="U16:X16"/>
    <mergeCell ref="D14:K14"/>
    <mergeCell ref="P14:T14"/>
    <mergeCell ref="U14:Z14"/>
    <mergeCell ref="AJ16:AK16"/>
    <mergeCell ref="AE14:AF14"/>
    <mergeCell ref="AM16:AN16"/>
    <mergeCell ref="AQ16:AR16"/>
    <mergeCell ref="H17:I17"/>
    <mergeCell ref="J17:L17"/>
    <mergeCell ref="P17:T17"/>
    <mergeCell ref="U17:X17"/>
    <mergeCell ref="AJ17:AK17"/>
    <mergeCell ref="AM17:AN17"/>
    <mergeCell ref="AQ17:AR17"/>
    <mergeCell ref="AM18:AN18"/>
    <mergeCell ref="AQ18:AR18"/>
    <mergeCell ref="C19:G19"/>
    <mergeCell ref="H19:I19"/>
    <mergeCell ref="J19:L19"/>
    <mergeCell ref="P19:T19"/>
    <mergeCell ref="U19:X19"/>
    <mergeCell ref="AJ19:AK19"/>
    <mergeCell ref="AM19:AN19"/>
    <mergeCell ref="AQ19:AR19"/>
    <mergeCell ref="C18:G18"/>
    <mergeCell ref="H18:I18"/>
    <mergeCell ref="J18:L18"/>
    <mergeCell ref="P18:T18"/>
    <mergeCell ref="U18:X18"/>
    <mergeCell ref="AJ18:AK18"/>
    <mergeCell ref="AM20:AN20"/>
    <mergeCell ref="AQ20:AR20"/>
    <mergeCell ref="C21:G21"/>
    <mergeCell ref="H21:I21"/>
    <mergeCell ref="J21:L21"/>
    <mergeCell ref="P21:T21"/>
    <mergeCell ref="U21:X21"/>
    <mergeCell ref="AJ21:AK21"/>
    <mergeCell ref="AM21:AN21"/>
    <mergeCell ref="AQ21:AR21"/>
    <mergeCell ref="C20:G20"/>
    <mergeCell ref="H20:I20"/>
    <mergeCell ref="J20:L20"/>
    <mergeCell ref="P20:T20"/>
    <mergeCell ref="U20:X20"/>
    <mergeCell ref="AJ20:AK20"/>
    <mergeCell ref="AM22:AN22"/>
    <mergeCell ref="AQ22:AR22"/>
    <mergeCell ref="C23:G23"/>
    <mergeCell ref="H23:I23"/>
    <mergeCell ref="J23:L23"/>
    <mergeCell ref="P23:T23"/>
    <mergeCell ref="U23:X23"/>
    <mergeCell ref="AJ23:AK23"/>
    <mergeCell ref="AM23:AN23"/>
    <mergeCell ref="AQ23:AR23"/>
    <mergeCell ref="C22:G22"/>
    <mergeCell ref="H22:I22"/>
    <mergeCell ref="J22:L22"/>
    <mergeCell ref="P22:T22"/>
    <mergeCell ref="U22:X22"/>
    <mergeCell ref="AJ22:AK22"/>
    <mergeCell ref="AM24:AN24"/>
    <mergeCell ref="AQ24:AR24"/>
    <mergeCell ref="C25:G25"/>
    <mergeCell ref="H25:I25"/>
    <mergeCell ref="J25:L25"/>
    <mergeCell ref="P25:T25"/>
    <mergeCell ref="U25:X25"/>
    <mergeCell ref="AJ25:AK25"/>
    <mergeCell ref="AM25:AN25"/>
    <mergeCell ref="AQ25:AR25"/>
    <mergeCell ref="C24:G24"/>
    <mergeCell ref="H24:I24"/>
    <mergeCell ref="J24:L24"/>
    <mergeCell ref="P24:T24"/>
    <mergeCell ref="U24:X24"/>
    <mergeCell ref="AJ24:AK24"/>
    <mergeCell ref="AM26:AN26"/>
    <mergeCell ref="AQ26:AR26"/>
    <mergeCell ref="C27:G27"/>
    <mergeCell ref="H27:I27"/>
    <mergeCell ref="J27:L27"/>
    <mergeCell ref="P27:T27"/>
    <mergeCell ref="U27:X27"/>
    <mergeCell ref="AJ27:AK27"/>
    <mergeCell ref="AM27:AN27"/>
    <mergeCell ref="AQ27:AR27"/>
    <mergeCell ref="C26:G26"/>
    <mergeCell ref="H26:I26"/>
    <mergeCell ref="J26:L26"/>
    <mergeCell ref="P26:T26"/>
    <mergeCell ref="U26:X26"/>
    <mergeCell ref="AJ26:AK26"/>
    <mergeCell ref="AM30:AN30"/>
    <mergeCell ref="AQ30:AR30"/>
    <mergeCell ref="C30:G30"/>
    <mergeCell ref="H30:I30"/>
    <mergeCell ref="J30:L30"/>
    <mergeCell ref="P30:T30"/>
    <mergeCell ref="U30:X30"/>
    <mergeCell ref="AJ30:AK30"/>
    <mergeCell ref="AM28:AN28"/>
    <mergeCell ref="AQ28:AR28"/>
    <mergeCell ref="C29:G29"/>
    <mergeCell ref="H29:I29"/>
    <mergeCell ref="J29:L29"/>
    <mergeCell ref="P29:T29"/>
    <mergeCell ref="U29:X29"/>
    <mergeCell ref="AJ29:AK29"/>
    <mergeCell ref="AM29:AN29"/>
    <mergeCell ref="AQ29:AR29"/>
    <mergeCell ref="C28:G28"/>
    <mergeCell ref="H28:I28"/>
    <mergeCell ref="J28:L28"/>
    <mergeCell ref="P28:T28"/>
    <mergeCell ref="U28:X28"/>
    <mergeCell ref="AJ28:AK28"/>
  </mergeCells>
  <phoneticPr fontId="0" type="noConversion"/>
  <pageMargins left="0.78740157480314965" right="0" top="0.78740157480314965" bottom="0.75481496062992126" header="0.78740157480314965" footer="0.39370078740157483"/>
  <pageSetup paperSize="0" orientation="landscape" horizontalDpi="0" verticalDpi="0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39</vt:i4>
      </vt:variant>
      <vt:variant>
        <vt:lpstr>Namngivna områden</vt:lpstr>
      </vt:variant>
      <vt:variant>
        <vt:i4>39</vt:i4>
      </vt:variant>
    </vt:vector>
  </HeadingPairs>
  <TitlesOfParts>
    <vt:vector size="78" baseType="lpstr">
      <vt:lpstr>Arvidsjaur</vt:lpstr>
      <vt:lpstr>Borlänge</vt:lpstr>
      <vt:lpstr>Gällivare</vt:lpstr>
      <vt:lpstr>Göteborg-Landvetter</vt:lpstr>
      <vt:lpstr>Göteborg-Säve</vt:lpstr>
      <vt:lpstr>Hagfors</vt:lpstr>
      <vt:lpstr>Halmstad</vt:lpstr>
      <vt:lpstr>Hemavan-Tärnaby</vt:lpstr>
      <vt:lpstr>Jönköping</vt:lpstr>
      <vt:lpstr>Kalmar</vt:lpstr>
      <vt:lpstr>Karlstad</vt:lpstr>
      <vt:lpstr>Kiruna</vt:lpstr>
      <vt:lpstr>Kramfors-Sollefteå</vt:lpstr>
      <vt:lpstr>Kristianstad</vt:lpstr>
      <vt:lpstr>Linköping</vt:lpstr>
      <vt:lpstr>Luleå</vt:lpstr>
      <vt:lpstr>Lycksele</vt:lpstr>
      <vt:lpstr>Malmö</vt:lpstr>
      <vt:lpstr>Mora-Siljan</vt:lpstr>
      <vt:lpstr>Norrköping-Kungsängen</vt:lpstr>
      <vt:lpstr>Pajala</vt:lpstr>
      <vt:lpstr>Ronneby</vt:lpstr>
      <vt:lpstr>Skellefteå</vt:lpstr>
      <vt:lpstr>Stockholm-Arlanda</vt:lpstr>
      <vt:lpstr>Stockholm-Bromma</vt:lpstr>
      <vt:lpstr>Stockholm-Skavsta</vt:lpstr>
      <vt:lpstr>Stockholm-Västerås</vt:lpstr>
      <vt:lpstr>Sundsvall-Timrå</vt:lpstr>
      <vt:lpstr>Sveg</vt:lpstr>
      <vt:lpstr>Torsby</vt:lpstr>
      <vt:lpstr>Trollhättan-Vänersborg</vt:lpstr>
      <vt:lpstr>Umeå</vt:lpstr>
      <vt:lpstr>Vilhelmina</vt:lpstr>
      <vt:lpstr>Visby</vt:lpstr>
      <vt:lpstr>Växjö-Kronoberg</vt:lpstr>
      <vt:lpstr>Åre-Östersund</vt:lpstr>
      <vt:lpstr>Ängelholm</vt:lpstr>
      <vt:lpstr>Örebro</vt:lpstr>
      <vt:lpstr>Örnsköldsvik</vt:lpstr>
      <vt:lpstr>Arvidsjaur!Utskriftsrubriker</vt:lpstr>
      <vt:lpstr>Borlänge!Utskriftsrubriker</vt:lpstr>
      <vt:lpstr>Gällivare!Utskriftsrubriker</vt:lpstr>
      <vt:lpstr>'Göteborg-Landvetter'!Utskriftsrubriker</vt:lpstr>
      <vt:lpstr>'Göteborg-Säve'!Utskriftsrubriker</vt:lpstr>
      <vt:lpstr>Hagfors!Utskriftsrubriker</vt:lpstr>
      <vt:lpstr>Halmstad!Utskriftsrubriker</vt:lpstr>
      <vt:lpstr>'Hemavan-Tärnaby'!Utskriftsrubriker</vt:lpstr>
      <vt:lpstr>Jönköping!Utskriftsrubriker</vt:lpstr>
      <vt:lpstr>Kalmar!Utskriftsrubriker</vt:lpstr>
      <vt:lpstr>Karlstad!Utskriftsrubriker</vt:lpstr>
      <vt:lpstr>Kiruna!Utskriftsrubriker</vt:lpstr>
      <vt:lpstr>'Kramfors-Sollefteå'!Utskriftsrubriker</vt:lpstr>
      <vt:lpstr>Kristianstad!Utskriftsrubriker</vt:lpstr>
      <vt:lpstr>Linköping!Utskriftsrubriker</vt:lpstr>
      <vt:lpstr>Luleå!Utskriftsrubriker</vt:lpstr>
      <vt:lpstr>Lycksele!Utskriftsrubriker</vt:lpstr>
      <vt:lpstr>Malmö!Utskriftsrubriker</vt:lpstr>
      <vt:lpstr>'Mora-Siljan'!Utskriftsrubriker</vt:lpstr>
      <vt:lpstr>'Norrköping-Kungsängen'!Utskriftsrubriker</vt:lpstr>
      <vt:lpstr>Pajala!Utskriftsrubriker</vt:lpstr>
      <vt:lpstr>Ronneby!Utskriftsrubriker</vt:lpstr>
      <vt:lpstr>Skellefteå!Utskriftsrubriker</vt:lpstr>
      <vt:lpstr>'Stockholm-Arlanda'!Utskriftsrubriker</vt:lpstr>
      <vt:lpstr>'Stockholm-Bromma'!Utskriftsrubriker</vt:lpstr>
      <vt:lpstr>'Stockholm-Skavsta'!Utskriftsrubriker</vt:lpstr>
      <vt:lpstr>'Stockholm-Västerås'!Utskriftsrubriker</vt:lpstr>
      <vt:lpstr>'Sundsvall-Timrå'!Utskriftsrubriker</vt:lpstr>
      <vt:lpstr>Sveg!Utskriftsrubriker</vt:lpstr>
      <vt:lpstr>Torsby!Utskriftsrubriker</vt:lpstr>
      <vt:lpstr>'Trollhättan-Vänersborg'!Utskriftsrubriker</vt:lpstr>
      <vt:lpstr>Umeå!Utskriftsrubriker</vt:lpstr>
      <vt:lpstr>Vilhelmina!Utskriftsrubriker</vt:lpstr>
      <vt:lpstr>Visby!Utskriftsrubriker</vt:lpstr>
      <vt:lpstr>'Växjö-Kronoberg'!Utskriftsrubriker</vt:lpstr>
      <vt:lpstr>'Åre-Östersund'!Utskriftsrubriker</vt:lpstr>
      <vt:lpstr>Ängelholm!Utskriftsrubriker</vt:lpstr>
      <vt:lpstr>Örebro!Utskriftsrubriker</vt:lpstr>
      <vt:lpstr>Örnsköldsvik!Utskriftsrubriker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2016-01-14T10:37:27Z</dcterms:created>
  <dcterms:modified xsi:type="dcterms:W3CDTF">2016-11-23T14:07:41Z</dcterms:modified>
</cp:coreProperties>
</file>