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colliers.sharepoint.com/sites/SE-Research/Shared Documents/Research Nordics/Excel data/Transaction databases/Sweden/Media/Pressmeddelande H1 2025/"/>
    </mc:Choice>
  </mc:AlternateContent>
  <xr:revisionPtr revIDLastSave="133" documentId="8_{F43E10A7-197B-4028-A82B-2292A149F5D0}" xr6:coauthVersionLast="47" xr6:coauthVersionMax="47" xr10:uidLastSave="{F30CE886-E854-44D8-B79C-7FD812D6F811}"/>
  <bookViews>
    <workbookView xWindow="-105" yWindow="0" windowWidth="38610" windowHeight="20985" xr2:uid="{00000000-000D-0000-FFFF-FFFF00000000}"/>
  </bookViews>
  <sheets>
    <sheet name="Chart 1" sheetId="2" r:id="rId1"/>
    <sheet name="Chart 2" sheetId="1" r:id="rId2"/>
    <sheet name="Chart 3" sheetId="8" r:id="rId3"/>
    <sheet name="Chart 4" sheetId="6" r:id="rId4"/>
  </sheets>
  <externalReferences>
    <externalReference r:id="rId5"/>
  </externalReferences>
  <definedNames>
    <definedName name="TRNR_1aa93598b0e94ba3a572573c9e4158b5_120_5" hidden="1">#REF!</definedName>
    <definedName name="TRNR_1abd9be35a4a4d59a34c0921f08c5237_6_1" hidden="1">#REF!</definedName>
    <definedName name="TRNR_1b4516c3d010413abeaa9cf77f0eabfb_1_5" hidden="1">#REF!</definedName>
    <definedName name="TRNR_21d61cafd2944ad9be237201bc7a4778_6_1" hidden="1">#REF!</definedName>
    <definedName name="TRNR_6a3d300991de475c8e31f9089d091fd3_456_3" localSheetId="3" hidden="1">#REF!</definedName>
    <definedName name="TRNR_6a3d300991de475c8e31f9089d091fd3_456_3" hidden="1">#REF!</definedName>
    <definedName name="TRNR_751a5c1fe667460c922bc0d503e44921_6_5" hidden="1">#REF!</definedName>
    <definedName name="TRNR_816bc64adfc746019273d4db18c81e59_120_5" hidden="1">#REF!</definedName>
    <definedName name="TRNR_c60e88844ee94355b7af4b43422dbf36_262_5" hidden="1">'[1]Chart 3'!#REF!</definedName>
    <definedName name="TRNR_dbf116b1d7164f488b8d156602b9979e_262_3" localSheetId="3" hidden="1">#REF!</definedName>
    <definedName name="TRNR_dbf116b1d7164f488b8d156602b9979e_262_3" hidden="1">#REF!</definedName>
    <definedName name="TRNR_df7b2e3527a740ab8506f730aa95ca6f_129_5" hidden="1">#REF!</definedName>
    <definedName name="TRNR_e329e1fdc37a42cebfbb9e007216f419_6_1" hidden="1">#REF!</definedName>
    <definedName name="TRNR_ef9ebac15c98439f990b1c84dd2aa200_6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8" i="2" l="1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J13" i="6" l="1"/>
  <c r="J2" i="6"/>
</calcChain>
</file>

<file path=xl/sharedStrings.xml><?xml version="1.0" encoding="utf-8"?>
<sst xmlns="http://schemas.openxmlformats.org/spreadsheetml/2006/main" count="66" uniqueCount="27">
  <si>
    <t>Finland</t>
  </si>
  <si>
    <t>%</t>
  </si>
  <si>
    <t>2024H1</t>
  </si>
  <si>
    <t>(EURbn)</t>
  </si>
  <si>
    <t>Sweden</t>
  </si>
  <si>
    <t>Norway</t>
  </si>
  <si>
    <t>Denmark</t>
  </si>
  <si>
    <t>Nordics</t>
  </si>
  <si>
    <t>Source: Colliers Research</t>
  </si>
  <si>
    <t>Foreign buyers</t>
  </si>
  <si>
    <t>Domestic buyers</t>
  </si>
  <si>
    <t>Source: Colliers Research. Figures including Pan-Nordic investors.</t>
  </si>
  <si>
    <t>SHARE OF LISTED PROPERTY COMPANIES, % OF TRANSACTION VOLUME</t>
  </si>
  <si>
    <t>Buyers</t>
  </si>
  <si>
    <t>Sellers</t>
  </si>
  <si>
    <t>Office</t>
  </si>
  <si>
    <t>Residential</t>
  </si>
  <si>
    <t>Retail</t>
  </si>
  <si>
    <t>Logistics*</t>
  </si>
  <si>
    <t>Public Sector**</t>
  </si>
  <si>
    <t>Other</t>
  </si>
  <si>
    <t>* Including storage/industrial ** No data on public sector in Denmark</t>
  </si>
  <si>
    <t>2025H1</t>
  </si>
  <si>
    <t>SHARE OF FOREIGN BUYERS (2025 H1), % OF TRANSACTION VOLUME</t>
  </si>
  <si>
    <r>
      <t xml:space="preserve">SPLIT BY SEGMENT </t>
    </r>
    <r>
      <rPr>
        <b/>
        <sz val="11"/>
        <color rgb="FF4A4A4D"/>
        <rFont val="Open Sans (body)"/>
      </rPr>
      <t>(2025H1 VS 2024H1)</t>
    </r>
    <r>
      <rPr>
        <sz val="11"/>
        <color rgb="FF4A4A4D"/>
        <rFont val="Open Sans (body)"/>
      </rPr>
      <t>, % OF TRANSACTION VOLUME</t>
    </r>
  </si>
  <si>
    <t>NORDIC TRANSACTION VOLUME (2008-2025 H1)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</si>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</sst>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#,##0.000"/>
    <numFmt numFmtId="166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Open Sans (body)"/>
    </font>
    <font>
      <sz val="9"/>
      <color theme="1"/>
      <name val="Open Sans (body)"/>
    </font>
    <font>
      <sz val="9"/>
      <color theme="0"/>
      <name val="Open Sans (body)"/>
    </font>
    <font>
      <sz val="9"/>
      <color rgb="FF4A4A4D"/>
      <name val="Open Sans (body)"/>
    </font>
    <font>
      <sz val="12"/>
      <color rgb="FF4A4A4D"/>
      <name val="Open Sans (body)"/>
    </font>
    <font>
      <sz val="12"/>
      <color theme="0"/>
      <name val="Open Sans (body)"/>
    </font>
    <font>
      <sz val="10"/>
      <color theme="1"/>
      <name val="Open Sans (body)"/>
    </font>
    <font>
      <b/>
      <sz val="10"/>
      <color theme="0"/>
      <name val="Open Sans (body)"/>
    </font>
    <font>
      <i/>
      <sz val="9"/>
      <color theme="1"/>
      <name val="Open Sans (body)"/>
    </font>
    <font>
      <sz val="10"/>
      <color rgb="FF4A4A4D"/>
      <name val="Open Sans (body)"/>
    </font>
    <font>
      <i/>
      <sz val="9"/>
      <color rgb="FF4A4A4D"/>
      <name val="Open Sans (body)"/>
    </font>
    <font>
      <sz val="11"/>
      <color rgb="FF4A4A4D"/>
      <name val="Open Sans (body)"/>
    </font>
    <font>
      <sz val="9"/>
      <color rgb="FFFF0000"/>
      <name val="Open Sans (body)"/>
    </font>
    <font>
      <b/>
      <sz val="11"/>
      <color rgb="FF4A4A4D"/>
      <name val="Open Sans (body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408F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3" fontId="6" fillId="3" borderId="0" xfId="0" applyNumberFormat="1" applyFont="1" applyFill="1" applyAlignment="1">
      <alignment horizontal="left" vertical="center"/>
    </xf>
    <xf numFmtId="1" fontId="6" fillId="3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0" xfId="0" applyNumberFormat="1" applyFont="1" applyFill="1"/>
    <xf numFmtId="3" fontId="6" fillId="3" borderId="1" xfId="0" applyNumberFormat="1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/>
    <xf numFmtId="3" fontId="8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3" fillId="0" borderId="0" xfId="1" applyFont="1"/>
    <xf numFmtId="0" fontId="13" fillId="0" borderId="1" xfId="0" applyFont="1" applyBorder="1"/>
    <xf numFmtId="9" fontId="13" fillId="0" borderId="1" xfId="1" applyFont="1" applyBorder="1"/>
    <xf numFmtId="0" fontId="14" fillId="0" borderId="0" xfId="0" applyFont="1"/>
    <xf numFmtId="164" fontId="13" fillId="0" borderId="0" xfId="0" applyNumberFormat="1" applyFont="1"/>
    <xf numFmtId="0" fontId="13" fillId="0" borderId="0" xfId="0" applyFont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9" fontId="5" fillId="2" borderId="0" xfId="1" applyFont="1" applyFill="1"/>
    <xf numFmtId="3" fontId="16" fillId="2" borderId="0" xfId="0" applyNumberFormat="1" applyFont="1" applyFill="1"/>
    <xf numFmtId="10" fontId="10" fillId="0" borderId="0" xfId="0" applyNumberFormat="1" applyFont="1"/>
    <xf numFmtId="10" fontId="13" fillId="0" borderId="0" xfId="0" applyNumberFormat="1" applyFont="1"/>
    <xf numFmtId="0" fontId="11" fillId="0" borderId="0" xfId="0" applyFont="1" applyAlignment="1">
      <alignment vertical="center"/>
    </xf>
    <xf numFmtId="9" fontId="13" fillId="0" borderId="0" xfId="1" applyFont="1" applyFill="1"/>
    <xf numFmtId="9" fontId="13" fillId="0" borderId="0" xfId="1" applyFont="1" applyFill="1" applyBorder="1"/>
    <xf numFmtId="0" fontId="11" fillId="3" borderId="0" xfId="0" applyFont="1" applyFill="1" applyAlignment="1">
      <alignment horizontal="right" vertical="center"/>
    </xf>
    <xf numFmtId="166" fontId="5" fillId="2" borderId="0" xfId="1" applyNumberFormat="1" applyFont="1" applyFill="1"/>
    <xf numFmtId="0" fontId="10" fillId="2" borderId="0" xfId="0" applyFont="1" applyFill="1"/>
    <xf numFmtId="3" fontId="12" fillId="2" borderId="0" xfId="0" applyNumberFormat="1" applyFont="1" applyFill="1" applyAlignment="1">
      <alignment vertical="center"/>
    </xf>
    <xf numFmtId="9" fontId="7" fillId="2" borderId="0" xfId="1" applyFont="1" applyFill="1"/>
    <xf numFmtId="9" fontId="13" fillId="0" borderId="1" xfId="1" applyFont="1" applyFill="1" applyBorder="1"/>
    <xf numFmtId="9" fontId="7" fillId="4" borderId="0" xfId="1" applyFont="1" applyFill="1" applyBorder="1" applyAlignment="1">
      <alignment vertical="center"/>
    </xf>
    <xf numFmtId="9" fontId="7" fillId="4" borderId="1" xfId="1" applyFont="1" applyFill="1" applyBorder="1" applyAlignment="1">
      <alignment vertical="center"/>
    </xf>
    <xf numFmtId="9" fontId="7" fillId="4" borderId="0" xfId="1" applyFont="1" applyFill="1" applyBorder="1" applyAlignment="1">
      <alignment horizontal="right" vertical="center"/>
    </xf>
    <xf numFmtId="9" fontId="7" fillId="4" borderId="1" xfId="1" applyFont="1" applyFill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9" fontId="7" fillId="0" borderId="0" xfId="1" applyFont="1" applyFill="1" applyAlignment="1">
      <alignment horizontal="right" vertical="center"/>
    </xf>
    <xf numFmtId="9" fontId="7" fillId="0" borderId="0" xfId="1" applyFont="1" applyFill="1" applyAlignment="1">
      <alignment horizontal="right"/>
    </xf>
    <xf numFmtId="3" fontId="5" fillId="0" borderId="0" xfId="0" applyNumberFormat="1" applyFont="1"/>
    <xf numFmtId="1" fontId="7" fillId="0" borderId="0" xfId="0" applyNumberFormat="1" applyFont="1" applyAlignment="1">
      <alignment horizontal="right" vertical="center"/>
    </xf>
    <xf numFmtId="9" fontId="13" fillId="0" borderId="0" xfId="1" applyFont="1" applyAlignment="1">
      <alignment horizontal="right"/>
    </xf>
    <xf numFmtId="9" fontId="13" fillId="0" borderId="0" xfId="1" applyFont="1" applyFill="1" applyBorder="1" applyAlignment="1">
      <alignment horizontal="right"/>
    </xf>
    <xf numFmtId="1" fontId="7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</cellXfs>
  <cellStyles count="13">
    <cellStyle name="Normal" xfId="0" builtinId="0"/>
    <cellStyle name="Normal 10" xfId="6" xr:uid="{00000000-0005-0000-0000-000001000000}"/>
    <cellStyle name="Normal 11" xfId="7" xr:uid="{00000000-0005-0000-0000-000002000000}"/>
    <cellStyle name="Normal 2" xfId="3" xr:uid="{00000000-0005-0000-0000-000003000000}"/>
    <cellStyle name="Normal 2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1" xr:uid="{00000000-0005-0000-0000-00000A000000}"/>
    <cellStyle name="Normal 9" xfId="12" xr:uid="{00000000-0005-0000-0000-00000B000000}"/>
    <cellStyle name="Percent" xfId="1" builtinId="5"/>
  </cellStyles>
  <dxfs count="0"/>
  <tableStyles count="1" defaultTableStyle="TableStyleMedium2" defaultPivotStyle="PivotStyleLight16">
    <tableStyle name="Invisible" pivot="0" table="0" count="0" xr9:uid="{55B2D5ED-85AA-493F-976D-70767AF69783}"/>
  </tableStyles>
  <colors>
    <mruColors>
      <color rgb="FF25408F"/>
      <color rgb="FFC3E6FF"/>
      <color rgb="FF4D93FF"/>
      <color rgb="FF1C54F4"/>
      <color rgb="FF000759"/>
      <color rgb="FF56648F"/>
      <color rgb="FF0C9ED9"/>
      <color rgb="FFCAD4F2"/>
      <color rgb="FF9EA2A2"/>
      <color rgb="FFB7E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>
                <a:solidFill>
                  <a:srgbClr val="4A4A4D"/>
                </a:solidFill>
              </a:rPr>
              <a:t>NORDIC TRANSACTION VOLUME (2008-2025H1)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1'!$B$4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1C54F4"/>
            </a:solidFill>
            <a:ln>
              <a:noFill/>
            </a:ln>
          </c:spPr>
          <c:invertIfNegative val="0"/>
          <c:cat>
            <c:strRef>
              <c:f>'Chart 1'!$C$3:$T$3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2025H1</c:v>
                </c:pt>
              </c:strCache>
            </c:strRef>
          </c:cat>
          <c:val>
            <c:numRef>
              <c:f>'Chart 1'!$C$4:$T$4</c:f>
              <c:numCache>
                <c:formatCode>#\ ##0.0</c:formatCode>
                <c:ptCount val="18"/>
                <c:pt idx="0">
                  <c:v>18.085807958477506</c:v>
                </c:pt>
                <c:pt idx="1">
                  <c:v>6.5967991522491367</c:v>
                </c:pt>
                <c:pt idx="2">
                  <c:v>11.505190311418685</c:v>
                </c:pt>
                <c:pt idx="3">
                  <c:v>10.657439446366782</c:v>
                </c:pt>
                <c:pt idx="4">
                  <c:v>13.079584775086506</c:v>
                </c:pt>
                <c:pt idx="5">
                  <c:v>10.653889515219843</c:v>
                </c:pt>
                <c:pt idx="6">
                  <c:v>15.913865546218489</c:v>
                </c:pt>
                <c:pt idx="7">
                  <c:v>15.417106652587115</c:v>
                </c:pt>
                <c:pt idx="8">
                  <c:v>22.0756492370217</c:v>
                </c:pt>
                <c:pt idx="9">
                  <c:v>15.4887755102041</c:v>
                </c:pt>
                <c:pt idx="10">
                  <c:v>15.230893971453625</c:v>
                </c:pt>
                <c:pt idx="11">
                  <c:v>22.10122564171667</c:v>
                </c:pt>
                <c:pt idx="12">
                  <c:v>18.027400812508382</c:v>
                </c:pt>
                <c:pt idx="13">
                  <c:v>34.992897623968325</c:v>
                </c:pt>
                <c:pt idx="14">
                  <c:v>19.332217155099205</c:v>
                </c:pt>
                <c:pt idx="15">
                  <c:v>7.6426149681224693</c:v>
                </c:pt>
                <c:pt idx="16">
                  <c:v>11.7</c:v>
                </c:pt>
                <c:pt idx="17">
                  <c:v>6.5973687684699351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50B-9BD2-3EA4D5B2A9E4}"/>
            </c:ext>
          </c:extLst>
        </c:ser>
        <c:ser>
          <c:idx val="1"/>
          <c:order val="1"/>
          <c:tx>
            <c:strRef>
              <c:f>'Chart 1'!$B$5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cat>
            <c:strRef>
              <c:f>'Chart 1'!$C$3:$T$3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2025H1</c:v>
                </c:pt>
              </c:strCache>
            </c:strRef>
          </c:cat>
          <c:val>
            <c:numRef>
              <c:f>'Chart 1'!$C$5:$T$5</c:f>
              <c:numCache>
                <c:formatCode>#\ ##0.0</c:formatCode>
                <c:ptCount val="18"/>
                <c:pt idx="0">
                  <c:v>3.0639103303463169</c:v>
                </c:pt>
                <c:pt idx="1">
                  <c:v>1.4225297962322188</c:v>
                </c:pt>
                <c:pt idx="2">
                  <c:v>5.4712684470469952</c:v>
                </c:pt>
                <c:pt idx="3">
                  <c:v>4.0487386508147765</c:v>
                </c:pt>
                <c:pt idx="4">
                  <c:v>6.5294117647058831</c:v>
                </c:pt>
                <c:pt idx="5">
                  <c:v>4.6606538895152205</c:v>
                </c:pt>
                <c:pt idx="6">
                  <c:v>6.0840707964601775</c:v>
                </c:pt>
                <c:pt idx="7">
                  <c:v>12.5</c:v>
                </c:pt>
                <c:pt idx="8">
                  <c:v>7.5742641744667782</c:v>
                </c:pt>
                <c:pt idx="9">
                  <c:v>8.5106382978723403</c:v>
                </c:pt>
                <c:pt idx="10">
                  <c:v>9.8120771506458642</c:v>
                </c:pt>
                <c:pt idx="11">
                  <c:v>9.7912433704894415</c:v>
                </c:pt>
                <c:pt idx="12">
                  <c:v>9.334299733195623</c:v>
                </c:pt>
                <c:pt idx="13">
                  <c:v>15.846994156607643</c:v>
                </c:pt>
                <c:pt idx="14">
                  <c:v>10.41164314381003</c:v>
                </c:pt>
                <c:pt idx="15">
                  <c:v>3.8425991227214285</c:v>
                </c:pt>
                <c:pt idx="16">
                  <c:v>6.5</c:v>
                </c:pt>
                <c:pt idx="17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1-450B-9BD2-3EA4D5B2A9E4}"/>
            </c:ext>
          </c:extLst>
        </c:ser>
        <c:ser>
          <c:idx val="2"/>
          <c:order val="2"/>
          <c:tx>
            <c:strRef>
              <c:f>'Chart 1'!$B$6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C3E6FF"/>
            </a:solidFill>
            <a:ln>
              <a:noFill/>
            </a:ln>
          </c:spPr>
          <c:invertIfNegative val="0"/>
          <c:cat>
            <c:strRef>
              <c:f>'Chart 1'!$C$3:$T$3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2025H1</c:v>
                </c:pt>
              </c:strCache>
            </c:strRef>
          </c:cat>
          <c:val>
            <c:numRef>
              <c:f>'Chart 1'!$C$6:$T$6</c:f>
              <c:numCache>
                <c:formatCode>#\ ##0.0</c:formatCode>
                <c:ptCount val="18"/>
                <c:pt idx="0">
                  <c:v>4.0999999999999996</c:v>
                </c:pt>
                <c:pt idx="1">
                  <c:v>1.8</c:v>
                </c:pt>
                <c:pt idx="2">
                  <c:v>2.4</c:v>
                </c:pt>
                <c:pt idx="3">
                  <c:v>1.8</c:v>
                </c:pt>
                <c:pt idx="4">
                  <c:v>2.1</c:v>
                </c:pt>
                <c:pt idx="5">
                  <c:v>1.9</c:v>
                </c:pt>
                <c:pt idx="6">
                  <c:v>4</c:v>
                </c:pt>
                <c:pt idx="7">
                  <c:v>6</c:v>
                </c:pt>
                <c:pt idx="8">
                  <c:v>7.406200000000001</c:v>
                </c:pt>
                <c:pt idx="9">
                  <c:v>9.9</c:v>
                </c:pt>
                <c:pt idx="10">
                  <c:v>9.434724000000001</c:v>
                </c:pt>
                <c:pt idx="11">
                  <c:v>6.577201500000001</c:v>
                </c:pt>
                <c:pt idx="12">
                  <c:v>5.9984078171333328</c:v>
                </c:pt>
                <c:pt idx="13">
                  <c:v>7.497389726583978</c:v>
                </c:pt>
                <c:pt idx="14">
                  <c:v>8</c:v>
                </c:pt>
                <c:pt idx="15">
                  <c:v>2.8341859999999999</c:v>
                </c:pt>
                <c:pt idx="16">
                  <c:v>2.6</c:v>
                </c:pt>
                <c:pt idx="17">
                  <c:v>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1-450B-9BD2-3EA4D5B2A9E4}"/>
            </c:ext>
          </c:extLst>
        </c:ser>
        <c:ser>
          <c:idx val="3"/>
          <c:order val="3"/>
          <c:tx>
            <c:strRef>
              <c:f>'Chart 1'!$B$7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25408F"/>
            </a:solidFill>
            <a:ln>
              <a:noFill/>
            </a:ln>
          </c:spPr>
          <c:invertIfNegative val="0"/>
          <c:cat>
            <c:strRef>
              <c:f>'Chart 1'!$C$3:$T$3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2025H1</c:v>
                </c:pt>
              </c:strCache>
            </c:strRef>
          </c:cat>
          <c:val>
            <c:numRef>
              <c:f>'Chart 1'!$C$7:$T$7</c:f>
              <c:numCache>
                <c:formatCode>#\ ##0.0</c:formatCode>
                <c:ptCount val="18"/>
                <c:pt idx="0">
                  <c:v>5.2179930795847742</c:v>
                </c:pt>
                <c:pt idx="1">
                  <c:v>2.1407151095732408</c:v>
                </c:pt>
                <c:pt idx="2">
                  <c:v>3.0772779700115338</c:v>
                </c:pt>
                <c:pt idx="3">
                  <c:v>1.4464291280900274</c:v>
                </c:pt>
                <c:pt idx="4">
                  <c:v>3.0103806228373702</c:v>
                </c:pt>
                <c:pt idx="5">
                  <c:v>2.7838218714768885</c:v>
                </c:pt>
                <c:pt idx="6">
                  <c:v>2.9026845637583891</c:v>
                </c:pt>
                <c:pt idx="7">
                  <c:v>6.2</c:v>
                </c:pt>
                <c:pt idx="8">
                  <c:v>6.3173134468869137</c:v>
                </c:pt>
                <c:pt idx="9">
                  <c:v>8.3252699999999997</c:v>
                </c:pt>
                <c:pt idx="10">
                  <c:v>9.09417648192683</c:v>
                </c:pt>
                <c:pt idx="11">
                  <c:v>6.9423906812762048</c:v>
                </c:pt>
                <c:pt idx="12">
                  <c:v>8.7599707174953156</c:v>
                </c:pt>
                <c:pt idx="13">
                  <c:v>13.953408180908465</c:v>
                </c:pt>
                <c:pt idx="14">
                  <c:v>11.425445458904395</c:v>
                </c:pt>
                <c:pt idx="15">
                  <c:v>6.0382446745908505</c:v>
                </c:pt>
                <c:pt idx="16">
                  <c:v>7</c:v>
                </c:pt>
                <c:pt idx="17">
                  <c:v>4.1679009697936413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B1-450B-9BD2-3EA4D5B2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date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0"/>
        <c:lblOffset val="100"/>
        <c:baseTimeUnit val="days"/>
      </c:dateAx>
      <c:valAx>
        <c:axId val="635760712"/>
        <c:scaling>
          <c:orientation val="minMax"/>
          <c:max val="75"/>
          <c:min val="0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4A4A4D"/>
                    </a:solidFill>
                  </a:defRPr>
                </a:pPr>
                <a:r>
                  <a:rPr lang="sv-SE">
                    <a:solidFill>
                      <a:srgbClr val="4A4A4D"/>
                    </a:solidFill>
                  </a:rPr>
                  <a:t>Billions of euro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.21448702861607541"/>
          <c:y val="0.91695074521489606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957377326315425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4'!$G$4</c:f>
              <c:strCache>
                <c:ptCount val="1"/>
                <c:pt idx="0">
                  <c:v>Nordics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0-4D01-8638-5D206342DDF5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0-4D01-8638-5D206342DDF5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0-4D01-8638-5D206342DDF5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0-4D01-8638-5D206342DDF5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D0-4D01-8638-5D206342DDF5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D0-4D01-8638-5D206342DDF5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D0-4D01-8638-5D206342DDF5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D0-4D01-8638-5D206342DDF5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D0-4D01-8638-5D206342DDF5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D0-4D01-8638-5D206342DDF5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D0-4D01-8638-5D206342DDF5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0-4D01-8638-5D206342DDF5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0-4D01-8638-5D206342DDF5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0-4D01-8638-5D206342DDF5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0-4D01-8638-5D206342DD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4'!$G$5:$G$10</c:f>
              <c:numCache>
                <c:formatCode>0%</c:formatCode>
                <c:ptCount val="6"/>
                <c:pt idx="0">
                  <c:v>0.15634550169934108</c:v>
                </c:pt>
                <c:pt idx="1">
                  <c:v>0.34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0.12</c:v>
                </c:pt>
                <c:pt idx="5">
                  <c:v>0.17365449830065893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D0-4D01-8638-5D206342D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4'!$D$4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4B-4B78-B66B-ACC8DA7B5DE1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4B-4B78-B66B-ACC8DA7B5DE1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4B-4B78-B66B-ACC8DA7B5DE1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4B-4B78-B66B-ACC8DA7B5DE1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4B-4B78-B66B-ACC8DA7B5DE1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4B-4B78-B66B-ACC8DA7B5DE1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4B-4B78-B66B-ACC8DA7B5DE1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4B-4B78-B66B-ACC8DA7B5DE1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4B-4B78-B66B-ACC8DA7B5DE1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4B-4B78-B66B-ACC8DA7B5DE1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4B-4B78-B66B-ACC8DA7B5DE1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B78-B66B-ACC8DA7B5DE1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B-4B78-B66B-ACC8DA7B5DE1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B-4B78-B66B-ACC8DA7B5DE1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B-4B78-B66B-ACC8DA7B5D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4'!$D$15:$D$20</c:f>
              <c:numCache>
                <c:formatCode>0%</c:formatCode>
                <c:ptCount val="6"/>
                <c:pt idx="0">
                  <c:v>0.4556160349154354</c:v>
                </c:pt>
                <c:pt idx="1">
                  <c:v>8.560980812137603E-2</c:v>
                </c:pt>
                <c:pt idx="2">
                  <c:v>3.8535943405297451E-2</c:v>
                </c:pt>
                <c:pt idx="3">
                  <c:v>0.27291690996300672</c:v>
                </c:pt>
                <c:pt idx="4">
                  <c:v>4.1472267656444975E-2</c:v>
                </c:pt>
                <c:pt idx="5">
                  <c:v>0.10584903593843946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4B-4B78-B66B-ACC8DA7B5D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0247757479243"/>
          <c:y val="0.42985059913030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4'!$F$4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46-4B03-806C-1D2F2DB698DC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46-4B03-806C-1D2F2DB698DC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E46-4B03-806C-1D2F2DB698DC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E46-4B03-806C-1D2F2DB698DC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E46-4B03-806C-1D2F2DB698DC}"/>
              </c:ext>
            </c:extLst>
          </c:dPt>
          <c:dPt>
            <c:idx val="5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E46-4B03-806C-1D2F2DB698DC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E46-4B03-806C-1D2F2DB698DC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E46-4B03-806C-1D2F2DB698DC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E46-4B03-806C-1D2F2DB698DC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E46-4B03-806C-1D2F2DB698DC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E46-4B03-806C-1D2F2DB698DC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6-4B03-806C-1D2F2DB698DC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6-4B03-806C-1D2F2DB698DC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6-4B03-806C-1D2F2DB698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46-4B03-806C-1D2F2DB698DC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6-4B03-806C-1D2F2DB698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4'!$F$15:$F$20</c:f>
              <c:numCache>
                <c:formatCode>0%</c:formatCode>
                <c:ptCount val="6"/>
                <c:pt idx="0">
                  <c:v>0.24952864301472136</c:v>
                </c:pt>
                <c:pt idx="1">
                  <c:v>0.44191517335489572</c:v>
                </c:pt>
                <c:pt idx="2">
                  <c:v>5.8946520588511943E-2</c:v>
                </c:pt>
                <c:pt idx="3">
                  <c:v>0.22264298174091235</c:v>
                </c:pt>
                <c:pt idx="4">
                  <c:v>0</c:v>
                </c:pt>
                <c:pt idx="5">
                  <c:v>2.6966681300958667E-2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46-4B03-806C-1D2F2DB69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31392092909057"/>
          <c:y val="0.4298508958629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4'!$G$4</c:f>
              <c:strCache>
                <c:ptCount val="1"/>
                <c:pt idx="0">
                  <c:v>Nordics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7-4D98-B77C-5399C4D30DA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7-4D98-B77C-5399C4D30DA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7-4D98-B77C-5399C4D30DA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7-4D98-B77C-5399C4D30DA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7-4D98-B77C-5399C4D30DA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B7-4D98-B77C-5399C4D30DA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AB7-4D98-B77C-5399C4D30DA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B7-4D98-B77C-5399C4D30DA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B7-4D98-B77C-5399C4D30DA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B7-4D98-B77C-5399C4D30DA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B7-4D98-B77C-5399C4D30DA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D98-B77C-5399C4D30DA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7-4D98-B77C-5399C4D30DA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7-4D98-B77C-5399C4D30DA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B7-4D98-B77C-5399C4D30D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4'!$G$15:$G$20</c:f>
              <c:numCache>
                <c:formatCode>0%</c:formatCode>
                <c:ptCount val="6"/>
                <c:pt idx="0">
                  <c:v>0.29692179425703408</c:v>
                </c:pt>
                <c:pt idx="1">
                  <c:v>0.24362889479609015</c:v>
                </c:pt>
                <c:pt idx="2">
                  <c:v>8.5664977197274964E-2</c:v>
                </c:pt>
                <c:pt idx="3">
                  <c:v>0.25689655267286543</c:v>
                </c:pt>
                <c:pt idx="4">
                  <c:v>5.480297212668922E-2</c:v>
                </c:pt>
                <c:pt idx="5">
                  <c:v>6.2084808950046172E-2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B7-4D98-B77C-5399C4D30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9850692870942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82-4394-A48A-326735D36A5B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82-4394-A48A-326735D36A5B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82-4394-A48A-326735D36A5B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82-4394-A48A-326735D36A5B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82-4394-A48A-326735D36A5B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F82-4394-A48A-326735D36A5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F82-4394-A48A-326735D36A5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F82-4394-A48A-326735D36A5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F82-4394-A48A-326735D36A5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F82-4394-A48A-326735D36A5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F82-4394-A48A-326735D36A5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2-4394-A48A-326735D36A5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2-4394-A48A-326735D36A5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82-4394-A48A-326735D36A5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82-4394-A48A-326735D36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4'!$E$15:$E$20</c:f>
              <c:numCache>
                <c:formatCode>0%</c:formatCode>
                <c:ptCount val="6"/>
                <c:pt idx="0">
                  <c:v>9.7148532082900516E-2</c:v>
                </c:pt>
                <c:pt idx="1">
                  <c:v>0.35196395271510605</c:v>
                </c:pt>
                <c:pt idx="2">
                  <c:v>0.1358491507345051</c:v>
                </c:pt>
                <c:pt idx="3">
                  <c:v>0.23599428269514866</c:v>
                </c:pt>
                <c:pt idx="4">
                  <c:v>0.10088529424519548</c:v>
                </c:pt>
                <c:pt idx="5">
                  <c:v>7.8158787527144183E-2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82-4394-A48A-326735D36A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881236189022493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 OF FOREIGN BUYERS (2025H1)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'Chart 2'!$C$3</c:f>
              <c:strCache>
                <c:ptCount val="1"/>
                <c:pt idx="0">
                  <c:v>Foreign buyers</c:v>
                </c:pt>
              </c:strCache>
            </c:strRef>
          </c:tx>
          <c:spPr>
            <a:solidFill>
              <a:srgbClr val="1C54F4"/>
            </a:solidFill>
            <a:ln>
              <a:noFill/>
            </a:ln>
          </c:spPr>
          <c:invertIfNegative val="0"/>
          <c:cat>
            <c:strRef>
              <c:f>'Chart 2'!$B$4:$B$8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2'!$C$4:$C$8</c:f>
              <c:numCache>
                <c:formatCode>0%</c:formatCode>
                <c:ptCount val="5"/>
                <c:pt idx="0">
                  <c:v>0.19</c:v>
                </c:pt>
                <c:pt idx="1">
                  <c:v>0.13</c:v>
                </c:pt>
                <c:pt idx="2">
                  <c:v>0.66</c:v>
                </c:pt>
                <c:pt idx="3">
                  <c:v>0.51</c:v>
                </c:pt>
                <c:pt idx="4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3D4-9C81-D6060120B986}"/>
            </c:ext>
          </c:extLst>
        </c:ser>
        <c:ser>
          <c:idx val="1"/>
          <c:order val="1"/>
          <c:tx>
            <c:strRef>
              <c:f>'Chart 2'!$D$3</c:f>
              <c:strCache>
                <c:ptCount val="1"/>
                <c:pt idx="0">
                  <c:v>Domestic buyers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cat>
            <c:strRef>
              <c:f>'Chart 2'!$B$4:$B$8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2'!$D$4:$D$8</c:f>
              <c:numCache>
                <c:formatCode>0%</c:formatCode>
                <c:ptCount val="5"/>
                <c:pt idx="0">
                  <c:v>0.81</c:v>
                </c:pt>
                <c:pt idx="1">
                  <c:v>0.87</c:v>
                </c:pt>
                <c:pt idx="2">
                  <c:v>0.33999999999999997</c:v>
                </c:pt>
                <c:pt idx="3">
                  <c:v>0.49</c:v>
                </c:pt>
                <c:pt idx="4">
                  <c:v>0.67999999999999994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3D4-9C81-D6060120B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 OF LISTED PROPERTY COMPANIES ON THE BUY-SIDE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3'!$C$3:$D$3</c:f>
              <c:strCache>
                <c:ptCount val="1"/>
                <c:pt idx="0">
                  <c:v>2025H1</c:v>
                </c:pt>
              </c:strCache>
            </c:strRef>
          </c:tx>
          <c:spPr>
            <a:solidFill>
              <a:srgbClr val="000759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3'!$C$5:$C$9</c:f>
              <c:numCache>
                <c:formatCode>0%</c:formatCode>
                <c:ptCount val="5"/>
                <c:pt idx="0">
                  <c:v>0.22</c:v>
                </c:pt>
                <c:pt idx="1">
                  <c:v>0.107</c:v>
                </c:pt>
                <c:pt idx="2">
                  <c:v>0.19</c:v>
                </c:pt>
                <c:pt idx="3">
                  <c:v>4.1931105128994964E-2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C3-4F26-BFA3-D725055E8D40}"/>
            </c:ext>
          </c:extLst>
        </c:ser>
        <c:ser>
          <c:idx val="0"/>
          <c:order val="1"/>
          <c:tx>
            <c:strRef>
              <c:f>'Chart 3'!$E$3:$F$3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C54F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B7-433D-B508-C793FA9D3E2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AB7-433D-B508-C793FA9D3E2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B7-433D-B508-C793FA9D3E2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AB7-433D-B508-C793FA9D3E2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AB7-433D-B508-C793FA9D3E2D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3'!$E$5:$E$9</c:f>
              <c:numCache>
                <c:formatCode>0%</c:formatCode>
                <c:ptCount val="5"/>
                <c:pt idx="0">
                  <c:v>0.28566506629893978</c:v>
                </c:pt>
                <c:pt idx="1">
                  <c:v>0.11854804177633457</c:v>
                </c:pt>
                <c:pt idx="2">
                  <c:v>0.11451246899135957</c:v>
                </c:pt>
                <c:pt idx="3">
                  <c:v>0.20176250292885475</c:v>
                </c:pt>
                <c:pt idx="4">
                  <c:v>0.26232174508027933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7-433D-B508-C793FA9D3E2D}"/>
            </c:ext>
          </c:extLst>
        </c:ser>
        <c:ser>
          <c:idx val="1"/>
          <c:order val="2"/>
          <c:tx>
            <c:strRef>
              <c:f>'Chart 3'!$G$3:$H$3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6D4-43BB-89EC-88FB2008180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6D4-43BB-89EC-88FB2008180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6D4-43BB-89EC-88FB2008180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6D4-43BB-89EC-88FB2008180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6D4-43BB-89EC-88FB20081802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3'!$G$5:$G$9</c:f>
              <c:numCache>
                <c:formatCode>0%</c:formatCode>
                <c:ptCount val="5"/>
                <c:pt idx="0">
                  <c:v>8.8316668518182401E-2</c:v>
                </c:pt>
                <c:pt idx="1">
                  <c:v>6.5714200165742184E-2</c:v>
                </c:pt>
                <c:pt idx="2">
                  <c:v>4.3024878726230405E-2</c:v>
                </c:pt>
                <c:pt idx="3">
                  <c:v>9.028549054691087E-3</c:v>
                </c:pt>
                <c:pt idx="4">
                  <c:v>5.4227329858890394E-2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7-433D-B508-C793FA9D3E2D}"/>
            </c:ext>
          </c:extLst>
        </c:ser>
        <c:ser>
          <c:idx val="2"/>
          <c:order val="3"/>
          <c:tx>
            <c:strRef>
              <c:f>'Chart 3'!$I$3:$J$3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3E6FF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3'!$I$5:$I$9</c:f>
              <c:numCache>
                <c:formatCode>0%</c:formatCode>
                <c:ptCount val="5"/>
                <c:pt idx="0">
                  <c:v>0.16</c:v>
                </c:pt>
                <c:pt idx="1">
                  <c:v>5.4015748168549205E-2</c:v>
                </c:pt>
                <c:pt idx="2">
                  <c:v>1.8200132574270906E-2</c:v>
                </c:pt>
                <c:pt idx="3">
                  <c:v>3.3340078385733551E-2</c:v>
                </c:pt>
                <c:pt idx="4">
                  <c:v>8.5054561625859351E-2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BB-4599-9CD8-C4A1C4F5A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5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37691772141309876"/>
          <c:y val="0.89404896191090566"/>
          <c:w val="0.26054549597460652"/>
          <c:h val="7.521154935093113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SHARE OF LISTED PROPERTY COMPANIES ON THE SELL-SIDE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'Chart 3'!$C$3:$D$3</c:f>
              <c:strCache>
                <c:ptCount val="1"/>
                <c:pt idx="0">
                  <c:v>2025H1</c:v>
                </c:pt>
              </c:strCache>
            </c:strRef>
          </c:tx>
          <c:spPr>
            <a:solidFill>
              <a:srgbClr val="000759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3'!$D$5:$D$9</c:f>
              <c:numCache>
                <c:formatCode>0%</c:formatCode>
                <c:ptCount val="5"/>
                <c:pt idx="0">
                  <c:v>0.17</c:v>
                </c:pt>
                <c:pt idx="1">
                  <c:v>0</c:v>
                </c:pt>
                <c:pt idx="2">
                  <c:v>0.23</c:v>
                </c:pt>
                <c:pt idx="3">
                  <c:v>4.9810372939359795E-3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5D-4C0B-A489-4F7C7B1C2006}"/>
            </c:ext>
          </c:extLst>
        </c:ser>
        <c:ser>
          <c:idx val="0"/>
          <c:order val="1"/>
          <c:tx>
            <c:strRef>
              <c:f>'Chart 3'!$E$3:$F$3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C54F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7EF-4CFA-89CD-07BF2169BFF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7EF-4CFA-89CD-07BF2169BFF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7EF-4CFA-89CD-07BF2169BFF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7EF-4CFA-89CD-07BF2169BFF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7EF-4CFA-89CD-07BF2169BFFF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3'!$F$5:$F$9</c:f>
              <c:numCache>
                <c:formatCode>0%</c:formatCode>
                <c:ptCount val="5"/>
                <c:pt idx="0">
                  <c:v>0.39051584268341138</c:v>
                </c:pt>
                <c:pt idx="1">
                  <c:v>0.20408089213326155</c:v>
                </c:pt>
                <c:pt idx="2">
                  <c:v>0.14562598523796039</c:v>
                </c:pt>
                <c:pt idx="3">
                  <c:v>0.14615824359357801</c:v>
                </c:pt>
                <c:pt idx="4">
                  <c:v>0.32905249071027148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EF-4CFA-89CD-07BF2169BFFF}"/>
            </c:ext>
          </c:extLst>
        </c:ser>
        <c:ser>
          <c:idx val="1"/>
          <c:order val="2"/>
          <c:tx>
            <c:strRef>
              <c:f>'Chart 3'!$G$3:$H$3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D93FF"/>
            </a:solidFill>
            <a:ln w="1905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FAB-40A7-B48C-522A32DC739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FAB-40A7-B48C-522A32DC739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FAB-40A7-B48C-522A32DC739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FAB-40A7-B48C-522A32DC7397}"/>
              </c:ext>
            </c:extLst>
          </c:dPt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3'!$H$5:$H$9</c:f>
              <c:numCache>
                <c:formatCode>0%</c:formatCode>
                <c:ptCount val="5"/>
                <c:pt idx="0">
                  <c:v>0.33373296944805247</c:v>
                </c:pt>
                <c:pt idx="1">
                  <c:v>7.6396858076469731E-2</c:v>
                </c:pt>
                <c:pt idx="2">
                  <c:v>8.7669102593513071E-2</c:v>
                </c:pt>
                <c:pt idx="3">
                  <c:v>0</c:v>
                </c:pt>
                <c:pt idx="4">
                  <c:v>0.15191470655471057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EF-4CFA-89CD-07BF2169BFFF}"/>
            </c:ext>
          </c:extLst>
        </c:ser>
        <c:ser>
          <c:idx val="2"/>
          <c:order val="3"/>
          <c:tx>
            <c:strRef>
              <c:f>'Chart 3'!$I$3:$J$3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3E6FF"/>
            </a:solidFill>
          </c:spPr>
          <c:invertIfNegative val="0"/>
          <c:cat>
            <c:strRef>
              <c:f>'Chart 3'!$B$5:$B$9</c:f>
              <c:strCache>
                <c:ptCount val="5"/>
                <c:pt idx="0">
                  <c:v>Sweden</c:v>
                </c:pt>
                <c:pt idx="1">
                  <c:v>Norway</c:v>
                </c:pt>
                <c:pt idx="2">
                  <c:v>Finland</c:v>
                </c:pt>
                <c:pt idx="3">
                  <c:v>Denmark</c:v>
                </c:pt>
                <c:pt idx="4">
                  <c:v>Nordics</c:v>
                </c:pt>
              </c:strCache>
            </c:strRef>
          </c:cat>
          <c:val>
            <c:numRef>
              <c:f>'Chart 3'!$J$5:$J$9</c:f>
              <c:numCache>
                <c:formatCode>0%</c:formatCode>
                <c:ptCount val="5"/>
                <c:pt idx="0">
                  <c:v>0.31</c:v>
                </c:pt>
                <c:pt idx="1">
                  <c:v>2.2120919520008445E-2</c:v>
                </c:pt>
                <c:pt idx="2">
                  <c:v>0.12850073500025078</c:v>
                </c:pt>
                <c:pt idx="3">
                  <c:v>9.4762355646752835E-3</c:v>
                </c:pt>
                <c:pt idx="4">
                  <c:v>0.14967830880077915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DE-4279-913C-C0DAA69CB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35000000000000003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8489518201246209"/>
          <c:w val="0.26054549597460652"/>
          <c:h val="7.5244546629573181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086225129776864"/>
          <c:y val="0.451335211241056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4'!$C$4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71-4937-99F5-DC8CC1B5391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71-4937-99F5-DC8CC1B5391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71-4937-99F5-DC8CC1B5391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71-4937-99F5-DC8CC1B5391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F71-4937-99F5-DC8CC1B5391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71-4937-99F5-DC8CC1B5391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F71-4937-99F5-DC8CC1B5391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F71-4937-99F5-DC8CC1B5391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F71-4937-99F5-DC8CC1B5391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F71-4937-99F5-DC8CC1B5391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F71-4937-99F5-DC8CC1B5391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1-4937-99F5-DC8CC1B5391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1-4937-99F5-DC8CC1B5391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71-4937-99F5-DC8CC1B5391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71-4937-99F5-DC8CC1B53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4'!$B$15:$B$20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4'!$C$15:$C$20</c:f>
              <c:numCache>
                <c:formatCode>0%</c:formatCode>
                <c:ptCount val="6"/>
                <c:pt idx="0">
                  <c:v>0.25780041219669131</c:v>
                </c:pt>
                <c:pt idx="1">
                  <c:v>0.22573542173704125</c:v>
                </c:pt>
                <c:pt idx="2">
                  <c:v>0.12300471632038833</c:v>
                </c:pt>
                <c:pt idx="3">
                  <c:v>0.26971600507404858</c:v>
                </c:pt>
                <c:pt idx="4">
                  <c:v>8.2041037735585798E-2</c:v>
                </c:pt>
                <c:pt idx="5">
                  <c:v>4.1702406936244565E-2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71-4937-99F5-DC8CC1B539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881236189022493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476683646276023"/>
          <c:y val="0.413930393971956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189988230457"/>
          <c:y val="0.13527836265753718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4'!$C$4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C-4419-B93A-C909EE208E3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C-4419-B93A-C909EE208E3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6C-4419-B93A-C909EE208E3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6C-4419-B93A-C909EE208E3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6C-4419-B93A-C909EE208E3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6C-4419-B93A-C909EE208E3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6C-4419-B93A-C909EE208E3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6C-4419-B93A-C909EE208E3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6C-4419-B93A-C909EE208E3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6C-4419-B93A-C909EE208E3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16C-4419-B93A-C909EE208E3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16C-4419-B93A-C909EE208E3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C-4419-B93A-C909EE208E3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C-4419-B93A-C909EE208E3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C-4419-B93A-C909EE208E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4'!$C$5:$C$10</c:f>
              <c:numCache>
                <c:formatCode>0%</c:formatCode>
                <c:ptCount val="6"/>
                <c:pt idx="0">
                  <c:v>0.26509584528602681</c:v>
                </c:pt>
                <c:pt idx="1">
                  <c:v>0.1897032222141759</c:v>
                </c:pt>
                <c:pt idx="2">
                  <c:v>7.5515572646353085E-2</c:v>
                </c:pt>
                <c:pt idx="3">
                  <c:v>0.17330146481191863</c:v>
                </c:pt>
                <c:pt idx="4">
                  <c:v>0.19731150746286957</c:v>
                </c:pt>
                <c:pt idx="5">
                  <c:v>9.9072387578656135E-2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C-4419-B93A-C909EE208E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13844325930088539"/>
          <c:w val="0.38410923126142432"/>
          <c:h val="0.73467101921171185"/>
        </c:manualLayout>
      </c:layout>
      <c:overlay val="0"/>
      <c:txPr>
        <a:bodyPr/>
        <a:lstStyle/>
        <a:p>
          <a:pPr rtl="0">
            <a:defRPr sz="800"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8744376659497595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4'!$D$4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4D-46A8-A84C-C26597501B0B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4D-46A8-A84C-C26597501B0B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14D-46A8-A84C-C26597501B0B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14D-46A8-A84C-C26597501B0B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14D-46A8-A84C-C26597501B0B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14D-46A8-A84C-C26597501B0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14D-46A8-A84C-C26597501B0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14D-46A8-A84C-C26597501B0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14D-46A8-A84C-C26597501B0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14D-46A8-A84C-C26597501B0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4D-46A8-A84C-C26597501B0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D-46A8-A84C-C26597501B0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D-46A8-A84C-C26597501B0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D-46A8-A84C-C26597501B0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4D-46A8-A84C-C26597501B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4'!$D$5:$D$10</c:f>
              <c:numCache>
                <c:formatCode>0%</c:formatCode>
                <c:ptCount val="6"/>
                <c:pt idx="0">
                  <c:v>0.28000000000000003</c:v>
                </c:pt>
                <c:pt idx="1">
                  <c:v>0.23</c:v>
                </c:pt>
                <c:pt idx="2">
                  <c:v>0.09</c:v>
                </c:pt>
                <c:pt idx="3">
                  <c:v>0.15000000000000002</c:v>
                </c:pt>
                <c:pt idx="4">
                  <c:v>0.09</c:v>
                </c:pt>
                <c:pt idx="5">
                  <c:v>0.16000000000000009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D-46A8-A84C-C26597501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A8-4E4A-B058-CFA6E650EF16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A8-4E4A-B058-CFA6E650EF16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A8-4E4A-B058-CFA6E650EF16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A8-4E4A-B058-CFA6E650EF16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A8-4E4A-B058-CFA6E650EF16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A8-4E4A-B058-CFA6E650EF16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A8-4E4A-B058-CFA6E650EF16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A8-4E4A-B058-CFA6E650EF16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A8-4E4A-B058-CFA6E650EF16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9A8-4E4A-B058-CFA6E650EF16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9A8-4E4A-B058-CFA6E650EF16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8-4E4A-B058-CFA6E650EF16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8-4E4A-B058-CFA6E650EF16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8-4E4A-B058-CFA6E650EF16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A8-4E4A-B058-CFA6E650EF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4'!$E$5:$E$10</c:f>
              <c:numCache>
                <c:formatCode>0%</c:formatCode>
                <c:ptCount val="6"/>
                <c:pt idx="0">
                  <c:v>0.21</c:v>
                </c:pt>
                <c:pt idx="1">
                  <c:v>7.9872077798327723E-2</c:v>
                </c:pt>
                <c:pt idx="2">
                  <c:v>0.15</c:v>
                </c:pt>
                <c:pt idx="3">
                  <c:v>0.1</c:v>
                </c:pt>
                <c:pt idx="4">
                  <c:v>0.19</c:v>
                </c:pt>
                <c:pt idx="5">
                  <c:v>0.27012792220167225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A8-4E4A-B058-CFA6E650EF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1290125712971"/>
          <c:y val="0.405970202452238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'Chart 4'!$F$4</c:f>
              <c:strCache>
                <c:ptCount val="1"/>
                <c:pt idx="0">
                  <c:v>Denmark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F-4E9C-8E72-BF9514C0C8C9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F-4E9C-8E72-BF9514C0C8C9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F-4E9C-8E72-BF9514C0C8C9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F-4E9C-8E72-BF9514C0C8C9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84F-4E9C-8E72-BF9514C0C8C9}"/>
              </c:ext>
            </c:extLst>
          </c:dPt>
          <c:dPt>
            <c:idx val="5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F-4E9C-8E72-BF9514C0C8C9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F-4E9C-8E72-BF9514C0C8C9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F-4E9C-8E72-BF9514C0C8C9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4F-4E9C-8E72-BF9514C0C8C9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84F-4E9C-8E72-BF9514C0C8C9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84F-4E9C-8E72-BF9514C0C8C9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E9C-8E72-BF9514C0C8C9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E9C-8E72-BF9514C0C8C9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F-4E9C-8E72-BF9514C0C8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4F-4E9C-8E72-BF9514C0C8C9}"/>
                </c:ext>
              </c:extLst>
            </c:dLbl>
            <c:dLbl>
              <c:idx val="5"/>
              <c:layout>
                <c:manualLayout>
                  <c:x val="1.5208008254050495E-3"/>
                  <c:y val="-3.75919176342310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F-4E9C-8E72-BF9514C0C8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'Chart 4'!$B$5:$B$10</c:f>
              <c:strCache>
                <c:ptCount val="6"/>
                <c:pt idx="0">
                  <c:v>Office</c:v>
                </c:pt>
                <c:pt idx="1">
                  <c:v>Residential</c:v>
                </c:pt>
                <c:pt idx="2">
                  <c:v>Retail</c:v>
                </c:pt>
                <c:pt idx="3">
                  <c:v>Logistics*</c:v>
                </c:pt>
                <c:pt idx="4">
                  <c:v>Public Sector**</c:v>
                </c:pt>
                <c:pt idx="5">
                  <c:v>Other</c:v>
                </c:pt>
              </c:strCache>
            </c:strRef>
          </c:cat>
          <c:val>
            <c:numRef>
              <c:f>'Chart 4'!$F$5:$F$10</c:f>
              <c:numCache>
                <c:formatCode>0%</c:formatCode>
                <c:ptCount val="6"/>
                <c:pt idx="0">
                  <c:v>0.56073461309519068</c:v>
                </c:pt>
                <c:pt idx="1">
                  <c:v>0.10341444384481262</c:v>
                </c:pt>
                <c:pt idx="2">
                  <c:v>2.2496875520860583E-2</c:v>
                </c:pt>
                <c:pt idx="3">
                  <c:v>0.09</c:v>
                </c:pt>
                <c:pt idx="4">
                  <c:v>0</c:v>
                </c:pt>
                <c:pt idx="5">
                  <c:v>0.2257224972982915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84F-4E9C-8E72-BF9514C0C8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64465</xdr:colOff>
      <xdr:row>11</xdr:row>
      <xdr:rowOff>141356</xdr:rowOff>
    </xdr:from>
    <xdr:to>
      <xdr:col>12</xdr:col>
      <xdr:colOff>256099</xdr:colOff>
      <xdr:row>30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25400</xdr:rowOff>
    </xdr:from>
    <xdr:to>
      <xdr:col>9</xdr:col>
      <xdr:colOff>196850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265043</xdr:colOff>
      <xdr:row>13</xdr:row>
      <xdr:rowOff>0</xdr:rowOff>
    </xdr:from>
    <xdr:to>
      <xdr:col>11</xdr:col>
      <xdr:colOff>147982</xdr:colOff>
      <xdr:row>31</xdr:row>
      <xdr:rowOff>91245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0AB56E-3C62-4C15-9D49-080A84D2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265043</xdr:colOff>
      <xdr:row>32</xdr:row>
      <xdr:rowOff>0</xdr:rowOff>
    </xdr:from>
    <xdr:to>
      <xdr:col>11</xdr:col>
      <xdr:colOff>147982</xdr:colOff>
      <xdr:row>50</xdr:row>
      <xdr:rowOff>99527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66B181-4A1F-40E8-9746-74CACEF6A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310817</xdr:colOff>
      <xdr:row>12</xdr:row>
      <xdr:rowOff>104775</xdr:rowOff>
    </xdr:from>
    <xdr:to>
      <xdr:col>13</xdr:col>
      <xdr:colOff>428625</xdr:colOff>
      <xdr:row>23</xdr:row>
      <xdr:rowOff>6266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961730D9-BBF3-453A-93FA-A41B281C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315058</xdr:colOff>
      <xdr:row>1</xdr:row>
      <xdr:rowOff>171449</xdr:rowOff>
    </xdr:from>
    <xdr:to>
      <xdr:col>13</xdr:col>
      <xdr:colOff>407377</xdr:colOff>
      <xdr:row>12</xdr:row>
      <xdr:rowOff>52386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4EC3B-C5DD-46E5-8895-83D529FA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1</xdr:row>
      <xdr:rowOff>171450</xdr:rowOff>
    </xdr:from>
    <xdr:to>
      <xdr:col>17</xdr:col>
      <xdr:colOff>190499</xdr:colOff>
      <xdr:row>12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2CDFB2-A648-45B9-8046-428430DE8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171450</xdr:rowOff>
    </xdr:from>
    <xdr:to>
      <xdr:col>20</xdr:col>
      <xdr:colOff>38099</xdr:colOff>
      <xdr:row>12</xdr:row>
      <xdr:rowOff>52387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F8EA4C-CBD6-4EA8-B290-628ABC86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1</xdr:row>
      <xdr:rowOff>174960</xdr:rowOff>
    </xdr:from>
    <xdr:to>
      <xdr:col>22</xdr:col>
      <xdr:colOff>438149</xdr:colOff>
      <xdr:row>12</xdr:row>
      <xdr:rowOff>65923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668FA5-9EDA-4F9D-B36D-BBA84E77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352425</xdr:colOff>
      <xdr:row>1</xdr:row>
      <xdr:rowOff>169947</xdr:rowOff>
    </xdr:from>
    <xdr:to>
      <xdr:col>25</xdr:col>
      <xdr:colOff>285749</xdr:colOff>
      <xdr:row>12</xdr:row>
      <xdr:rowOff>60910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94A61D6-CF0A-48ED-A2D7-5F8F07BA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349492</xdr:colOff>
      <xdr:row>2</xdr:row>
      <xdr:rowOff>57150</xdr:rowOff>
    </xdr:from>
    <xdr:to>
      <xdr:col>23</xdr:col>
      <xdr:colOff>341530</xdr:colOff>
      <xdr:row>12</xdr:row>
      <xdr:rowOff>733</xdr:rowOff>
    </xdr:to>
    <xdr:sp macro="" textlink="">
      <xdr:nvSpPr>
        <xdr:cNvPr id="7" name="Rektangel 7">
          <a:extLst>
            <a:ext uri="{FF2B5EF4-FFF2-40B4-BE49-F238E27FC236}">
              <a16:creationId xmlns:a16="http://schemas.microsoft.com/office/drawing/2014/main" id="{9A69CE28-9A41-43AC-9FEB-65E74E396FF5}"/>
            </a:ext>
          </a:extLst>
        </xdr:cNvPr>
        <xdr:cNvSpPr/>
      </xdr:nvSpPr>
      <xdr:spPr>
        <a:xfrm>
          <a:off x="6218357" y="401515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349491</xdr:colOff>
      <xdr:row>13</xdr:row>
      <xdr:rowOff>47625</xdr:rowOff>
    </xdr:from>
    <xdr:to>
      <xdr:col>23</xdr:col>
      <xdr:colOff>341529</xdr:colOff>
      <xdr:row>22</xdr:row>
      <xdr:rowOff>152400</xdr:rowOff>
    </xdr:to>
    <xdr:sp macro="" textlink="">
      <xdr:nvSpPr>
        <xdr:cNvPr id="9" name="Rektangel 9">
          <a:extLst>
            <a:ext uri="{FF2B5EF4-FFF2-40B4-BE49-F238E27FC236}">
              <a16:creationId xmlns:a16="http://schemas.microsoft.com/office/drawing/2014/main" id="{9C0AECF0-0CF8-4131-B5F1-10E1B0206070}"/>
            </a:ext>
          </a:extLst>
        </xdr:cNvPr>
        <xdr:cNvSpPr/>
      </xdr:nvSpPr>
      <xdr:spPr>
        <a:xfrm>
          <a:off x="6218356" y="2165106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257175</xdr:colOff>
      <xdr:row>12</xdr:row>
      <xdr:rowOff>161925</xdr:rowOff>
    </xdr:from>
    <xdr:to>
      <xdr:col>17</xdr:col>
      <xdr:colOff>190499</xdr:colOff>
      <xdr:row>23</xdr:row>
      <xdr:rowOff>42862</xdr:rowOff>
    </xdr:to>
    <xdr:graphicFrame macro="">
      <xdr:nvGraphicFramePr>
        <xdr:cNvPr id="10" name="Diagram 10">
          <a:extLst>
            <a:ext uri="{FF2B5EF4-FFF2-40B4-BE49-F238E27FC236}">
              <a16:creationId xmlns:a16="http://schemas.microsoft.com/office/drawing/2014/main" id="{43832E39-3E7A-4555-A91E-96087B0F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168551</xdr:colOff>
      <xdr:row>24</xdr:row>
      <xdr:rowOff>70816</xdr:rowOff>
    </xdr:from>
    <xdr:to>
      <xdr:col>20</xdr:col>
      <xdr:colOff>101875</xdr:colOff>
      <xdr:row>34</xdr:row>
      <xdr:rowOff>117405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id="{333EC88E-03BE-47DE-B29A-F8AF383A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523875</xdr:colOff>
      <xdr:row>12</xdr:row>
      <xdr:rowOff>171450</xdr:rowOff>
    </xdr:from>
    <xdr:to>
      <xdr:col>22</xdr:col>
      <xdr:colOff>457199</xdr:colOff>
      <xdr:row>23</xdr:row>
      <xdr:rowOff>52387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id="{EFCC13B1-DA75-48AE-8431-BA75E5A0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371475</xdr:colOff>
      <xdr:row>12</xdr:row>
      <xdr:rowOff>180975</xdr:rowOff>
    </xdr:from>
    <xdr:to>
      <xdr:col>25</xdr:col>
      <xdr:colOff>304799</xdr:colOff>
      <xdr:row>23</xdr:row>
      <xdr:rowOff>61912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id="{CE38BA78-8CD9-435B-B639-A234211EE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238125</xdr:colOff>
      <xdr:row>13</xdr:row>
      <xdr:rowOff>148673</xdr:rowOff>
    </xdr:from>
    <xdr:to>
      <xdr:col>20</xdr:col>
      <xdr:colOff>171449</xdr:colOff>
      <xdr:row>24</xdr:row>
      <xdr:rowOff>29610</xdr:rowOff>
    </xdr:to>
    <xdr:graphicFrame macro="">
      <xdr:nvGraphicFramePr>
        <xdr:cNvPr id="16" name="Diagram 11">
          <a:extLst>
            <a:ext uri="{FF2B5EF4-FFF2-40B4-BE49-F238E27FC236}">
              <a16:creationId xmlns:a16="http://schemas.microsoft.com/office/drawing/2014/main" id="{D0A9578F-AD13-AC4C-3542-B7449AC96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256152</xdr:colOff>
      <xdr:row>24</xdr:row>
      <xdr:rowOff>58393</xdr:rowOff>
    </xdr:from>
    <xdr:to>
      <xdr:col>13</xdr:col>
      <xdr:colOff>373960</xdr:colOff>
      <xdr:row>34</xdr:row>
      <xdr:rowOff>125536</xdr:rowOff>
    </xdr:to>
    <xdr:graphicFrame macro="">
      <xdr:nvGraphicFramePr>
        <xdr:cNvPr id="18" name="Diagram 8">
          <a:extLst>
            <a:ext uri="{FF2B5EF4-FFF2-40B4-BE49-F238E27FC236}">
              <a16:creationId xmlns:a16="http://schemas.microsoft.com/office/drawing/2014/main" id="{DFA719D2-61A2-A57D-E830-1042BD4B1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lles/Pangea%20Research/Inhouse%20research%20products/Pangea%20Research%20-%20Market%20Outlooks/Media/H1%202021/Attach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Chart 2"/>
      <sheetName val="Chart 3"/>
    </sheetNames>
    <sheetDataSet>
      <sheetData sheetId="0">
        <row r="3">
          <cell r="B3">
            <v>2008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Pange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CE4EB"/>
      </a:accent1>
      <a:accent2>
        <a:srgbClr val="005B82"/>
      </a:accent2>
      <a:accent3>
        <a:srgbClr val="008191"/>
      </a:accent3>
      <a:accent4>
        <a:srgbClr val="91BAA3"/>
      </a:accent4>
      <a:accent5>
        <a:srgbClr val="0D3451"/>
      </a:accent5>
      <a:accent6>
        <a:srgbClr val="E4A00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5AE5-3681-4201-9C47-7143DB7FA925}">
  <dimension ref="B2:X11"/>
  <sheetViews>
    <sheetView showGridLines="0" tabSelected="1" zoomScaleNormal="100" workbookViewId="0"/>
  </sheetViews>
  <sheetFormatPr defaultColWidth="9.140625" defaultRowHeight="12"/>
  <cols>
    <col min="1" max="1" width="4" style="3" customWidth="1"/>
    <col min="2" max="2" width="13.7109375" style="3" customWidth="1"/>
    <col min="3" max="15" width="7.28515625" style="3" customWidth="1"/>
    <col min="16" max="19" width="9.140625" style="3"/>
    <col min="20" max="20" width="9.7109375" style="3" bestFit="1" customWidth="1"/>
    <col min="21" max="21" width="9.140625" style="52"/>
    <col min="22" max="22" width="11.140625" style="3" bestFit="1" customWidth="1"/>
    <col min="23" max="16384" width="9.140625" style="3"/>
  </cols>
  <sheetData>
    <row r="2" spans="2:24" s="2" customFormat="1" ht="21" customHeight="1">
      <c r="B2" s="1" t="s">
        <v>25</v>
      </c>
      <c r="P2" s="3"/>
      <c r="Q2" s="3"/>
      <c r="R2" s="3"/>
      <c r="S2" s="3"/>
      <c r="U2" s="49"/>
    </row>
    <row r="3" spans="2:24">
      <c r="B3" s="12" t="s">
        <v>3</v>
      </c>
      <c r="C3" s="13">
        <v>2008</v>
      </c>
      <c r="D3" s="13">
        <v>2009</v>
      </c>
      <c r="E3" s="13">
        <v>2010</v>
      </c>
      <c r="F3" s="13">
        <v>2011</v>
      </c>
      <c r="G3" s="13">
        <v>2012</v>
      </c>
      <c r="H3" s="13">
        <v>2013</v>
      </c>
      <c r="I3" s="13">
        <v>2014</v>
      </c>
      <c r="J3" s="13">
        <v>2015</v>
      </c>
      <c r="K3" s="13">
        <v>2016</v>
      </c>
      <c r="L3" s="13">
        <v>2017</v>
      </c>
      <c r="M3" s="13">
        <v>2018</v>
      </c>
      <c r="N3" s="13">
        <v>2019</v>
      </c>
      <c r="O3" s="13">
        <v>2020</v>
      </c>
      <c r="P3" s="13">
        <v>2021</v>
      </c>
      <c r="Q3" s="13">
        <v>2022</v>
      </c>
      <c r="R3" s="13">
        <v>2023</v>
      </c>
      <c r="S3" s="13">
        <v>2024</v>
      </c>
      <c r="T3" s="13" t="s">
        <v>22</v>
      </c>
      <c r="U3" s="53"/>
    </row>
    <row r="4" spans="2:24">
      <c r="B4" s="7" t="s">
        <v>4</v>
      </c>
      <c r="C4" s="8">
        <v>18.085807958477506</v>
      </c>
      <c r="D4" s="8">
        <v>6.5967991522491367</v>
      </c>
      <c r="E4" s="8">
        <v>11.505190311418685</v>
      </c>
      <c r="F4" s="8">
        <v>10.657439446366782</v>
      </c>
      <c r="G4" s="8">
        <v>13.079584775086506</v>
      </c>
      <c r="H4" s="8">
        <v>10.653889515219843</v>
      </c>
      <c r="I4" s="8">
        <v>15.913865546218489</v>
      </c>
      <c r="J4" s="8">
        <v>15.417106652587115</v>
      </c>
      <c r="K4" s="8">
        <v>22.0756492370217</v>
      </c>
      <c r="L4" s="8">
        <v>15.4887755102041</v>
      </c>
      <c r="M4" s="8">
        <v>15.230893971453625</v>
      </c>
      <c r="N4" s="8">
        <v>22.10122564171667</v>
      </c>
      <c r="O4" s="8">
        <v>18.027400812508382</v>
      </c>
      <c r="P4" s="8">
        <v>34.992897623968325</v>
      </c>
      <c r="Q4" s="8">
        <v>19.332217155099205</v>
      </c>
      <c r="R4" s="8">
        <v>7.6426149681224693</v>
      </c>
      <c r="S4" s="8">
        <v>11.7</v>
      </c>
      <c r="T4" s="8">
        <v>6.5973687684699351</v>
      </c>
      <c r="U4" s="50"/>
      <c r="W4" s="42"/>
    </row>
    <row r="5" spans="2:24">
      <c r="B5" s="7" t="s">
        <v>5</v>
      </c>
      <c r="C5" s="8">
        <v>3.0639103303463169</v>
      </c>
      <c r="D5" s="8">
        <v>1.4225297962322188</v>
      </c>
      <c r="E5" s="8">
        <v>5.4712684470469952</v>
      </c>
      <c r="F5" s="8">
        <v>4.0487386508147765</v>
      </c>
      <c r="G5" s="8">
        <v>6.5294117647058831</v>
      </c>
      <c r="H5" s="8">
        <v>4.6606538895152205</v>
      </c>
      <c r="I5" s="8">
        <v>6.0840707964601775</v>
      </c>
      <c r="J5" s="8">
        <v>12.5</v>
      </c>
      <c r="K5" s="8">
        <v>7.5742641744667782</v>
      </c>
      <c r="L5" s="8">
        <v>8.5106382978723403</v>
      </c>
      <c r="M5" s="8">
        <v>9.8120771506458642</v>
      </c>
      <c r="N5" s="8">
        <v>9.7912433704894415</v>
      </c>
      <c r="O5" s="8">
        <v>9.334299733195623</v>
      </c>
      <c r="P5" s="8">
        <v>15.846994156607643</v>
      </c>
      <c r="Q5" s="8">
        <v>10.41164314381003</v>
      </c>
      <c r="R5" s="8">
        <v>3.8425991227214285</v>
      </c>
      <c r="S5" s="8">
        <v>6.5</v>
      </c>
      <c r="T5" s="8">
        <v>2.75</v>
      </c>
      <c r="U5" s="50"/>
      <c r="W5" s="42"/>
    </row>
    <row r="6" spans="2:24">
      <c r="B6" s="7" t="s">
        <v>0</v>
      </c>
      <c r="C6" s="8">
        <v>4.0999999999999996</v>
      </c>
      <c r="D6" s="8">
        <v>1.8</v>
      </c>
      <c r="E6" s="8">
        <v>2.4</v>
      </c>
      <c r="F6" s="8">
        <v>1.8</v>
      </c>
      <c r="G6" s="8">
        <v>2.1</v>
      </c>
      <c r="H6" s="8">
        <v>1.9</v>
      </c>
      <c r="I6" s="8">
        <v>4</v>
      </c>
      <c r="J6" s="8">
        <v>6</v>
      </c>
      <c r="K6" s="8">
        <v>7.406200000000001</v>
      </c>
      <c r="L6" s="8">
        <v>9.9</v>
      </c>
      <c r="M6" s="8">
        <v>9.434724000000001</v>
      </c>
      <c r="N6" s="8">
        <v>6.577201500000001</v>
      </c>
      <c r="O6" s="8">
        <v>5.9984078171333328</v>
      </c>
      <c r="P6" s="8">
        <v>7.497389726583978</v>
      </c>
      <c r="Q6" s="8">
        <v>8</v>
      </c>
      <c r="R6" s="8">
        <v>2.8341859999999999</v>
      </c>
      <c r="S6" s="8">
        <v>2.6</v>
      </c>
      <c r="T6" s="8">
        <v>1.85</v>
      </c>
      <c r="U6" s="50"/>
      <c r="W6" s="2"/>
    </row>
    <row r="7" spans="2:24">
      <c r="B7" s="9" t="s">
        <v>6</v>
      </c>
      <c r="C7" s="10">
        <v>5.2179930795847742</v>
      </c>
      <c r="D7" s="10">
        <v>2.1407151095732408</v>
      </c>
      <c r="E7" s="10">
        <v>3.0772779700115338</v>
      </c>
      <c r="F7" s="10">
        <v>1.4464291280900274</v>
      </c>
      <c r="G7" s="10">
        <v>3.0103806228373702</v>
      </c>
      <c r="H7" s="10">
        <v>2.7838218714768885</v>
      </c>
      <c r="I7" s="10">
        <v>2.9026845637583891</v>
      </c>
      <c r="J7" s="10">
        <v>6.2</v>
      </c>
      <c r="K7" s="10">
        <v>6.3173134468869137</v>
      </c>
      <c r="L7" s="10">
        <v>8.3252699999999997</v>
      </c>
      <c r="M7" s="10">
        <v>9.09417648192683</v>
      </c>
      <c r="N7" s="10">
        <v>6.9423906812762048</v>
      </c>
      <c r="O7" s="10">
        <v>8.7599707174953156</v>
      </c>
      <c r="P7" s="10">
        <v>13.953408180908465</v>
      </c>
      <c r="Q7" s="10">
        <v>11.425445458904395</v>
      </c>
      <c r="R7" s="10">
        <v>6.0382446745908505</v>
      </c>
      <c r="S7" s="10">
        <v>7</v>
      </c>
      <c r="T7" s="10">
        <v>4.1679009697936413</v>
      </c>
      <c r="U7" s="50"/>
      <c r="W7" s="2"/>
    </row>
    <row r="8" spans="2:24">
      <c r="B8" s="6" t="s">
        <v>7</v>
      </c>
      <c r="C8" s="11">
        <f t="shared" ref="C8:T8" si="0">SUM(C4:C7)</f>
        <v>30.467711368408594</v>
      </c>
      <c r="D8" s="11">
        <f t="shared" si="0"/>
        <v>11.960044058054597</v>
      </c>
      <c r="E8" s="11">
        <f t="shared" si="0"/>
        <v>22.453736728477214</v>
      </c>
      <c r="F8" s="11">
        <f t="shared" si="0"/>
        <v>17.952607225271585</v>
      </c>
      <c r="G8" s="11">
        <f t="shared" si="0"/>
        <v>24.719377162629762</v>
      </c>
      <c r="H8" s="11">
        <f t="shared" si="0"/>
        <v>19.998365276211953</v>
      </c>
      <c r="I8" s="11">
        <f t="shared" si="0"/>
        <v>28.900620906437055</v>
      </c>
      <c r="J8" s="11">
        <f t="shared" si="0"/>
        <v>40.117106652587118</v>
      </c>
      <c r="K8" s="11">
        <f t="shared" si="0"/>
        <v>43.373426858375389</v>
      </c>
      <c r="L8" s="11">
        <f t="shared" si="0"/>
        <v>42.224683808076435</v>
      </c>
      <c r="M8" s="11">
        <f t="shared" si="0"/>
        <v>43.57187160402632</v>
      </c>
      <c r="N8" s="11">
        <f t="shared" si="0"/>
        <v>45.412061193482316</v>
      </c>
      <c r="O8" s="11">
        <f t="shared" si="0"/>
        <v>42.120079080332651</v>
      </c>
      <c r="P8" s="11">
        <f t="shared" si="0"/>
        <v>72.290689688068412</v>
      </c>
      <c r="Q8" s="11">
        <f t="shared" si="0"/>
        <v>49.169305757813632</v>
      </c>
      <c r="R8" s="11">
        <f t="shared" si="0"/>
        <v>20.357644765434745</v>
      </c>
      <c r="S8" s="11">
        <f t="shared" si="0"/>
        <v>27.8</v>
      </c>
      <c r="T8" s="11">
        <f t="shared" si="0"/>
        <v>15.365269738263574</v>
      </c>
      <c r="U8" s="51"/>
    </row>
    <row r="9" spans="2:24">
      <c r="X9" s="6"/>
    </row>
    <row r="10" spans="2:24">
      <c r="B10" s="6" t="s">
        <v>8</v>
      </c>
      <c r="R10" s="40"/>
      <c r="S10" s="40"/>
    </row>
    <row r="11" spans="2:24">
      <c r="R11" s="40"/>
      <c r="S11" s="4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0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/>
    <col min="3" max="4" width="14.5703125" style="3" customWidth="1"/>
    <col min="5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20" s="2" customFormat="1" ht="21" customHeight="1">
      <c r="B2" s="1" t="s">
        <v>23</v>
      </c>
      <c r="K2" s="3"/>
      <c r="L2" s="3"/>
      <c r="M2" s="3"/>
      <c r="N2" s="3"/>
      <c r="O2" s="3"/>
      <c r="P2" s="3"/>
      <c r="Q2" s="3"/>
      <c r="R2" s="3"/>
      <c r="S2" s="3"/>
      <c r="T2" s="3"/>
    </row>
    <row r="3" spans="2:20">
      <c r="B3" s="4" t="s">
        <v>1</v>
      </c>
      <c r="C3" s="5" t="s">
        <v>9</v>
      </c>
      <c r="D3" s="5" t="s">
        <v>10</v>
      </c>
    </row>
    <row r="4" spans="2:20">
      <c r="B4" s="7" t="s">
        <v>4</v>
      </c>
      <c r="C4" s="47">
        <v>0.19</v>
      </c>
      <c r="D4" s="47">
        <v>0.81</v>
      </c>
      <c r="E4" s="14"/>
    </row>
    <row r="5" spans="2:20">
      <c r="B5" s="7" t="s">
        <v>5</v>
      </c>
      <c r="C5" s="47">
        <v>0.13</v>
      </c>
      <c r="D5" s="47">
        <v>0.87</v>
      </c>
      <c r="E5" s="14"/>
    </row>
    <row r="6" spans="2:20">
      <c r="B6" s="7" t="s">
        <v>0</v>
      </c>
      <c r="C6" s="47">
        <v>0.66</v>
      </c>
      <c r="D6" s="47">
        <v>0.33999999999999997</v>
      </c>
      <c r="E6" s="14"/>
      <c r="F6" s="32"/>
    </row>
    <row r="7" spans="2:20">
      <c r="B7" s="7" t="s">
        <v>6</v>
      </c>
      <c r="C7" s="47">
        <v>0.51</v>
      </c>
      <c r="D7" s="47">
        <v>0.49</v>
      </c>
      <c r="E7" s="14"/>
    </row>
    <row r="8" spans="2:20">
      <c r="B8" s="9" t="s">
        <v>7</v>
      </c>
      <c r="C8" s="48">
        <v>0.32</v>
      </c>
      <c r="D8" s="48">
        <v>0.67999999999999994</v>
      </c>
      <c r="E8" s="14"/>
    </row>
    <row r="9" spans="2:20">
      <c r="B9" s="6"/>
      <c r="C9" s="43"/>
      <c r="D9" s="6"/>
    </row>
    <row r="10" spans="2:20">
      <c r="B10" s="6" t="s">
        <v>11</v>
      </c>
      <c r="C10" s="6"/>
      <c r="D10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083-D317-4772-8142-BA9C6A2A48C8}">
  <dimension ref="B2:V34"/>
  <sheetViews>
    <sheetView zoomScaleNormal="100" workbookViewId="0"/>
  </sheetViews>
  <sheetFormatPr defaultColWidth="9.140625" defaultRowHeight="12"/>
  <cols>
    <col min="1" max="1" width="4" style="3" customWidth="1"/>
    <col min="2" max="2" width="9.140625" style="3" customWidth="1"/>
    <col min="3" max="10" width="11.140625" style="3" customWidth="1"/>
    <col min="11" max="14" width="7.28515625" style="3" customWidth="1"/>
    <col min="15" max="15" width="13.5703125" style="3" bestFit="1" customWidth="1"/>
    <col min="16" max="16" width="9.28515625" style="3" bestFit="1" customWidth="1"/>
    <col min="17" max="18" width="7.28515625" style="3" customWidth="1"/>
    <col min="19" max="16384" width="9.140625" style="3"/>
  </cols>
  <sheetData>
    <row r="2" spans="2:22" s="2" customFormat="1" ht="21" customHeight="1">
      <c r="B2" s="15" t="s">
        <v>12</v>
      </c>
      <c r="C2" s="15"/>
      <c r="D2" s="15"/>
      <c r="M2" s="3"/>
      <c r="N2" s="3"/>
      <c r="O2" s="3"/>
      <c r="P2" s="3"/>
      <c r="Q2" s="3"/>
      <c r="R2" s="3"/>
      <c r="S2" s="3"/>
      <c r="T2" s="3"/>
      <c r="U2" s="3"/>
      <c r="V2" s="3"/>
    </row>
    <row r="3" spans="2:22" s="2" customFormat="1" ht="21" customHeight="1">
      <c r="B3" s="1"/>
      <c r="C3" s="56" t="s">
        <v>22</v>
      </c>
      <c r="D3" s="56"/>
      <c r="E3" s="56">
        <v>2024</v>
      </c>
      <c r="F3" s="56"/>
      <c r="G3" s="56">
        <v>2023</v>
      </c>
      <c r="H3" s="56"/>
      <c r="I3" s="56">
        <v>2022</v>
      </c>
      <c r="J3" s="56"/>
      <c r="M3" s="3"/>
      <c r="N3" s="3"/>
      <c r="O3" s="3"/>
      <c r="P3" s="3"/>
      <c r="Q3" s="3"/>
      <c r="R3" s="3"/>
      <c r="S3" s="3"/>
      <c r="T3" s="3"/>
      <c r="U3" s="3"/>
      <c r="V3" s="3"/>
    </row>
    <row r="4" spans="2:22" s="2" customFormat="1" ht="11.45" customHeight="1">
      <c r="B4" s="4" t="s">
        <v>1</v>
      </c>
      <c r="C4" s="5" t="s">
        <v>13</v>
      </c>
      <c r="D4" s="5" t="s">
        <v>14</v>
      </c>
      <c r="E4" s="5" t="s">
        <v>13</v>
      </c>
      <c r="F4" s="5" t="s">
        <v>14</v>
      </c>
      <c r="G4" s="5" t="s">
        <v>13</v>
      </c>
      <c r="H4" s="5" t="s">
        <v>14</v>
      </c>
      <c r="I4" s="5" t="s">
        <v>13</v>
      </c>
      <c r="J4" s="5" t="s">
        <v>14</v>
      </c>
      <c r="M4" s="3"/>
      <c r="N4" s="3"/>
      <c r="O4" s="3"/>
      <c r="P4" s="3"/>
      <c r="Q4" s="3"/>
      <c r="R4" s="3"/>
      <c r="S4" s="3"/>
      <c r="T4" s="3"/>
      <c r="U4" s="3"/>
      <c r="V4" s="3"/>
    </row>
    <row r="5" spans="2:22" s="2" customFormat="1" ht="11.45" customHeight="1">
      <c r="B5" s="7" t="s">
        <v>4</v>
      </c>
      <c r="C5" s="45">
        <v>0.22</v>
      </c>
      <c r="D5" s="45">
        <v>0.17</v>
      </c>
      <c r="E5" s="45">
        <v>0.28566506629893978</v>
      </c>
      <c r="F5" s="45">
        <v>0.39051584268341138</v>
      </c>
      <c r="G5" s="45">
        <v>8.8316668518182401E-2</v>
      </c>
      <c r="H5" s="45">
        <v>0.33373296944805247</v>
      </c>
      <c r="I5" s="45">
        <v>0.16</v>
      </c>
      <c r="J5" s="45">
        <v>0.31</v>
      </c>
      <c r="M5" s="3"/>
      <c r="N5" s="3"/>
      <c r="O5" s="3"/>
      <c r="P5" s="3"/>
      <c r="Q5" s="3"/>
      <c r="R5" s="3"/>
      <c r="S5" s="3"/>
      <c r="T5" s="3"/>
      <c r="U5" s="3"/>
      <c r="V5" s="3"/>
    </row>
    <row r="6" spans="2:22" s="2" customFormat="1" ht="11.45" customHeight="1">
      <c r="B6" s="7" t="s">
        <v>5</v>
      </c>
      <c r="C6" s="45">
        <v>0.107</v>
      </c>
      <c r="D6" s="45">
        <v>0</v>
      </c>
      <c r="E6" s="45">
        <v>0.11854804177633457</v>
      </c>
      <c r="F6" s="45">
        <v>0.20408089213326155</v>
      </c>
      <c r="G6" s="45">
        <v>6.5714200165742184E-2</v>
      </c>
      <c r="H6" s="45">
        <v>7.6396858076469731E-2</v>
      </c>
      <c r="I6" s="45">
        <v>5.4015748168549205E-2</v>
      </c>
      <c r="J6" s="45">
        <v>2.2120919520008445E-2</v>
      </c>
      <c r="M6" s="3"/>
      <c r="N6" s="3"/>
      <c r="O6" s="3"/>
      <c r="P6" s="3"/>
      <c r="Q6" s="3"/>
      <c r="R6" s="3"/>
      <c r="S6" s="3"/>
      <c r="T6" s="3"/>
      <c r="U6" s="3"/>
      <c r="V6" s="3"/>
    </row>
    <row r="7" spans="2:22" s="2" customFormat="1" ht="11.45" customHeight="1">
      <c r="B7" s="7" t="s">
        <v>0</v>
      </c>
      <c r="C7" s="45">
        <v>0.19</v>
      </c>
      <c r="D7" s="45">
        <v>0.23</v>
      </c>
      <c r="E7" s="45">
        <v>0.11451246899135957</v>
      </c>
      <c r="F7" s="45">
        <v>0.14562598523796039</v>
      </c>
      <c r="G7" s="45">
        <v>4.3024878726230405E-2</v>
      </c>
      <c r="H7" s="45">
        <v>8.7669102593513071E-2</v>
      </c>
      <c r="I7" s="45">
        <v>1.8200132574270906E-2</v>
      </c>
      <c r="J7" s="45">
        <v>0.12850073500025078</v>
      </c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s="2" customFormat="1" ht="11.45" customHeight="1">
      <c r="B8" s="7" t="s">
        <v>6</v>
      </c>
      <c r="C8" s="45">
        <v>4.1931105128994964E-2</v>
      </c>
      <c r="D8" s="45">
        <v>4.9810372939359795E-3</v>
      </c>
      <c r="E8" s="45">
        <v>0.20176250292885475</v>
      </c>
      <c r="F8" s="45">
        <v>0.14615824359357801</v>
      </c>
      <c r="G8" s="45">
        <v>9.028549054691087E-3</v>
      </c>
      <c r="H8" s="45">
        <v>0</v>
      </c>
      <c r="I8" s="45">
        <v>3.3340078385733551E-2</v>
      </c>
      <c r="J8" s="45">
        <v>9.4762355646752835E-3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2:22" s="2" customFormat="1" ht="11.45" customHeight="1">
      <c r="B9" s="9" t="s">
        <v>7</v>
      </c>
      <c r="C9" s="46">
        <v>0.15</v>
      </c>
      <c r="D9" s="46">
        <v>0.1</v>
      </c>
      <c r="E9" s="46">
        <v>0.26232174508027933</v>
      </c>
      <c r="F9" s="46">
        <v>0.32905249071027148</v>
      </c>
      <c r="G9" s="46">
        <v>5.4227329858890394E-2</v>
      </c>
      <c r="H9" s="46">
        <v>0.15191470655471057</v>
      </c>
      <c r="I9" s="46">
        <v>8.5054561625859351E-2</v>
      </c>
      <c r="J9" s="46">
        <v>0.14967830880077915</v>
      </c>
      <c r="M9" s="3"/>
      <c r="N9" s="3"/>
      <c r="O9" s="3"/>
      <c r="P9" s="3"/>
      <c r="Q9" s="3"/>
      <c r="R9" s="3"/>
      <c r="S9" s="3"/>
      <c r="T9" s="3"/>
      <c r="U9" s="3"/>
      <c r="V9" s="3"/>
    </row>
    <row r="10" spans="2:22" s="2" customFormat="1" ht="11.45" customHeight="1">
      <c r="B10" s="7"/>
      <c r="C10" s="7"/>
      <c r="D10" s="7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2" s="2" customFormat="1" ht="11.45" customHeight="1">
      <c r="B11" s="6" t="s">
        <v>8</v>
      </c>
      <c r="C11" s="6"/>
      <c r="D11" s="6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2" s="2" customFormat="1" ht="11.45" customHeight="1">
      <c r="B12" s="16"/>
      <c r="C12" s="16"/>
      <c r="D12" s="16"/>
      <c r="E12" s="57">
        <v>2022</v>
      </c>
      <c r="F12" s="57"/>
      <c r="G12" s="57">
        <v>2021</v>
      </c>
      <c r="H12" s="57"/>
      <c r="I12" s="57"/>
      <c r="J12" s="57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2:22">
      <c r="B13" s="33"/>
      <c r="C13" s="33"/>
      <c r="D13" s="33"/>
      <c r="E13" s="33"/>
      <c r="F13" s="33"/>
      <c r="G13" s="33"/>
      <c r="H13" s="33"/>
      <c r="I13" s="33"/>
      <c r="J13" s="33"/>
    </row>
    <row r="14" spans="2:22">
      <c r="B14" s="33"/>
      <c r="C14" s="33"/>
      <c r="D14" s="33"/>
      <c r="E14" s="33"/>
      <c r="F14" s="33"/>
      <c r="G14" s="33"/>
      <c r="H14" s="33"/>
      <c r="I14" s="33"/>
      <c r="J14" s="33"/>
    </row>
    <row r="34" ht="11.25" customHeight="1"/>
  </sheetData>
  <mergeCells count="7">
    <mergeCell ref="I3:J3"/>
    <mergeCell ref="I12:J12"/>
    <mergeCell ref="C3:D3"/>
    <mergeCell ref="E12:F12"/>
    <mergeCell ref="G12:H12"/>
    <mergeCell ref="E3:F3"/>
    <mergeCell ref="G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C96-D4DC-4E81-BD97-DB897354EEC4}">
  <dimension ref="B2:AE57"/>
  <sheetViews>
    <sheetView showGridLines="0" zoomScaleNormal="100" workbookViewId="0"/>
  </sheetViews>
  <sheetFormatPr defaultColWidth="9.140625" defaultRowHeight="12.75"/>
  <cols>
    <col min="1" max="1" width="4.42578125" style="17" customWidth="1"/>
    <col min="2" max="2" width="27.140625" style="17" customWidth="1"/>
    <col min="3" max="3" width="9.140625" style="17" customWidth="1"/>
    <col min="4" max="6" width="10" style="17" bestFit="1" customWidth="1"/>
    <col min="7" max="8" width="8.7109375" style="17" customWidth="1"/>
    <col min="9" max="10" width="9.140625" style="17"/>
    <col min="11" max="11" width="10.140625" style="17" bestFit="1" customWidth="1"/>
    <col min="12" max="26" width="9.140625" style="17"/>
    <col min="27" max="27" width="9.140625" style="18"/>
    <col min="28" max="16384" width="9.140625" style="17"/>
  </cols>
  <sheetData>
    <row r="2" spans="2:10" ht="15">
      <c r="B2" s="29" t="s">
        <v>24</v>
      </c>
      <c r="J2" s="30" t="str">
        <f>+B4</f>
        <v>2025H1</v>
      </c>
    </row>
    <row r="3" spans="2:10">
      <c r="C3" s="19"/>
      <c r="D3" s="19"/>
      <c r="E3" s="19"/>
      <c r="F3" s="19"/>
      <c r="G3" s="19"/>
      <c r="H3" s="19"/>
    </row>
    <row r="4" spans="2:10">
      <c r="B4" s="28" t="s">
        <v>22</v>
      </c>
      <c r="C4" s="39" t="s">
        <v>4</v>
      </c>
      <c r="D4" s="39" t="s">
        <v>5</v>
      </c>
      <c r="E4" s="39" t="s">
        <v>0</v>
      </c>
      <c r="F4" s="39" t="s">
        <v>6</v>
      </c>
      <c r="G4" s="39" t="s">
        <v>7</v>
      </c>
      <c r="H4" s="36"/>
    </row>
    <row r="5" spans="2:10">
      <c r="B5" s="21" t="s">
        <v>15</v>
      </c>
      <c r="C5" s="38">
        <v>0.26509584528602681</v>
      </c>
      <c r="D5" s="38">
        <v>0.28000000000000003</v>
      </c>
      <c r="E5" s="38">
        <v>0.21</v>
      </c>
      <c r="F5" s="38">
        <v>0.56073461309519068</v>
      </c>
      <c r="G5" s="38">
        <v>0.15634550169934108</v>
      </c>
      <c r="H5" s="37"/>
    </row>
    <row r="6" spans="2:10">
      <c r="B6" s="21" t="s">
        <v>16</v>
      </c>
      <c r="C6" s="38">
        <v>0.1897032222141759</v>
      </c>
      <c r="D6" s="38">
        <v>0.23</v>
      </c>
      <c r="E6" s="38">
        <v>7.9872077798327723E-2</v>
      </c>
      <c r="F6" s="38">
        <v>0.10341444384481262</v>
      </c>
      <c r="G6" s="38">
        <v>0.34</v>
      </c>
      <c r="H6" s="37"/>
    </row>
    <row r="7" spans="2:10">
      <c r="B7" s="21" t="s">
        <v>17</v>
      </c>
      <c r="C7" s="38">
        <v>7.5515572646353085E-2</v>
      </c>
      <c r="D7" s="38">
        <v>0.09</v>
      </c>
      <c r="E7" s="38">
        <v>0.15</v>
      </c>
      <c r="F7" s="38">
        <v>2.2496875520860583E-2</v>
      </c>
      <c r="G7" s="38">
        <v>7.0000000000000007E-2</v>
      </c>
      <c r="H7" s="37"/>
    </row>
    <row r="8" spans="2:10">
      <c r="B8" s="21" t="s">
        <v>18</v>
      </c>
      <c r="C8" s="38">
        <v>0.17330146481191863</v>
      </c>
      <c r="D8" s="38">
        <v>0.15000000000000002</v>
      </c>
      <c r="E8" s="38">
        <v>0.1</v>
      </c>
      <c r="F8" s="38">
        <v>0.09</v>
      </c>
      <c r="G8" s="38">
        <v>0.14000000000000001</v>
      </c>
      <c r="H8" s="37"/>
    </row>
    <row r="9" spans="2:10">
      <c r="B9" s="21" t="s">
        <v>19</v>
      </c>
      <c r="C9" s="38">
        <v>0.19731150746286957</v>
      </c>
      <c r="D9" s="38">
        <v>0.09</v>
      </c>
      <c r="E9" s="38">
        <v>0.19</v>
      </c>
      <c r="F9" s="55" t="s">
        <v>26</v>
      </c>
      <c r="G9" s="38">
        <v>0.12</v>
      </c>
      <c r="H9" s="37"/>
    </row>
    <row r="10" spans="2:10">
      <c r="B10" s="23" t="s">
        <v>20</v>
      </c>
      <c r="C10" s="44">
        <v>9.9072387578656135E-2</v>
      </c>
      <c r="D10" s="44">
        <v>0.16000000000000009</v>
      </c>
      <c r="E10" s="44">
        <v>0.27012792220167225</v>
      </c>
      <c r="F10" s="44">
        <v>0.2257224972982915</v>
      </c>
      <c r="G10" s="44">
        <v>0.17365449830065893</v>
      </c>
      <c r="H10" s="38"/>
    </row>
    <row r="11" spans="2:10">
      <c r="B11" s="25" t="s">
        <v>21</v>
      </c>
      <c r="C11" s="21"/>
      <c r="D11" s="21"/>
      <c r="E11" s="21"/>
      <c r="F11" s="21"/>
      <c r="G11" s="21"/>
      <c r="H11" s="21"/>
    </row>
    <row r="12" spans="2:10">
      <c r="C12" s="34"/>
      <c r="D12" s="34"/>
      <c r="E12" s="34"/>
      <c r="F12" s="34"/>
      <c r="G12" s="34"/>
      <c r="H12" s="34"/>
    </row>
    <row r="13" spans="2:10">
      <c r="J13" s="30" t="str">
        <f>+B14</f>
        <v>2024H1</v>
      </c>
    </row>
    <row r="14" spans="2:10">
      <c r="B14" s="28" t="s">
        <v>2</v>
      </c>
      <c r="C14" s="39" t="s">
        <v>4</v>
      </c>
      <c r="D14" s="39" t="s">
        <v>5</v>
      </c>
      <c r="E14" s="39" t="s">
        <v>0</v>
      </c>
      <c r="F14" s="39" t="s">
        <v>6</v>
      </c>
      <c r="G14" s="39" t="s">
        <v>7</v>
      </c>
      <c r="H14" s="36"/>
    </row>
    <row r="15" spans="2:10">
      <c r="B15" s="21" t="s">
        <v>15</v>
      </c>
      <c r="C15" s="22">
        <v>0.25780041219669131</v>
      </c>
      <c r="D15" s="22">
        <v>0.4556160349154354</v>
      </c>
      <c r="E15" s="22">
        <v>9.7148532082900516E-2</v>
      </c>
      <c r="F15" s="22">
        <v>0.24952864301472136</v>
      </c>
      <c r="G15" s="22">
        <v>0.29692179425703408</v>
      </c>
      <c r="H15" s="37"/>
    </row>
    <row r="16" spans="2:10">
      <c r="B16" s="21" t="s">
        <v>16</v>
      </c>
      <c r="C16" s="22">
        <v>0.22573542173704125</v>
      </c>
      <c r="D16" s="22">
        <v>8.560980812137603E-2</v>
      </c>
      <c r="E16" s="22">
        <v>0.35196395271510605</v>
      </c>
      <c r="F16" s="22">
        <v>0.44191517335489572</v>
      </c>
      <c r="G16" s="22">
        <v>0.24362889479609015</v>
      </c>
      <c r="H16" s="37"/>
    </row>
    <row r="17" spans="2:31">
      <c r="B17" s="21" t="s">
        <v>17</v>
      </c>
      <c r="C17" s="22">
        <v>0.12300471632038833</v>
      </c>
      <c r="D17" s="22">
        <v>3.8535943405297451E-2</v>
      </c>
      <c r="E17" s="22">
        <v>0.1358491507345051</v>
      </c>
      <c r="F17" s="22">
        <v>5.8946520588511943E-2</v>
      </c>
      <c r="G17" s="22">
        <v>8.5664977197274964E-2</v>
      </c>
      <c r="H17" s="37"/>
    </row>
    <row r="18" spans="2:31">
      <c r="B18" s="21" t="s">
        <v>18</v>
      </c>
      <c r="C18" s="22">
        <v>0.26971600507404858</v>
      </c>
      <c r="D18" s="22">
        <v>0.27291690996300672</v>
      </c>
      <c r="E18" s="22">
        <v>0.23599428269514866</v>
      </c>
      <c r="F18" s="22">
        <v>0.22264298174091235</v>
      </c>
      <c r="G18" s="22">
        <v>0.25689655267286543</v>
      </c>
      <c r="H18" s="37"/>
    </row>
    <row r="19" spans="2:31">
      <c r="B19" s="21" t="s">
        <v>19</v>
      </c>
      <c r="C19" s="22">
        <v>8.2041037735585798E-2</v>
      </c>
      <c r="D19" s="22">
        <v>4.1472267656444975E-2</v>
      </c>
      <c r="E19" s="22">
        <v>0.10088529424519548</v>
      </c>
      <c r="F19" s="54" t="s">
        <v>26</v>
      </c>
      <c r="G19" s="22">
        <v>5.480297212668922E-2</v>
      </c>
      <c r="H19" s="37"/>
    </row>
    <row r="20" spans="2:31">
      <c r="B20" s="23" t="s">
        <v>20</v>
      </c>
      <c r="C20" s="24">
        <v>4.1702406936244565E-2</v>
      </c>
      <c r="D20" s="24">
        <v>0.10584903593843946</v>
      </c>
      <c r="E20" s="24">
        <v>7.8158787527144183E-2</v>
      </c>
      <c r="F20" s="24">
        <v>2.6966681300958667E-2</v>
      </c>
      <c r="G20" s="24">
        <v>6.2084808950046172E-2</v>
      </c>
      <c r="H20" s="38"/>
    </row>
    <row r="21" spans="2:31">
      <c r="B21" s="25" t="s">
        <v>21</v>
      </c>
      <c r="C21" s="21"/>
      <c r="D21" s="21"/>
      <c r="E21" s="21"/>
      <c r="F21" s="21"/>
      <c r="G21" s="21"/>
      <c r="H21" s="21"/>
    </row>
    <row r="22" spans="2:31">
      <c r="C22" s="34"/>
      <c r="D22" s="34"/>
      <c r="E22" s="34"/>
      <c r="F22" s="34"/>
      <c r="G22" s="34"/>
      <c r="H22" s="21"/>
    </row>
    <row r="23" spans="2:31">
      <c r="B23" s="21"/>
      <c r="C23" s="26"/>
      <c r="D23" s="26"/>
      <c r="E23" s="26"/>
      <c r="F23" s="26"/>
      <c r="G23" s="21"/>
    </row>
    <row r="24" spans="2:31">
      <c r="B24" s="27" t="s">
        <v>8</v>
      </c>
      <c r="C24" s="35"/>
      <c r="D24" s="35"/>
      <c r="E24" s="35"/>
      <c r="F24" s="35"/>
      <c r="G24" s="35"/>
      <c r="J24" s="20"/>
    </row>
    <row r="25" spans="2:31">
      <c r="C25" s="31"/>
      <c r="D25" s="31"/>
      <c r="E25" s="31"/>
      <c r="AA25" s="17"/>
    </row>
    <row r="26" spans="2:31">
      <c r="C26" s="31"/>
      <c r="D26" s="31"/>
      <c r="E26" s="31"/>
      <c r="AA26" s="17"/>
    </row>
    <row r="27" spans="2:31">
      <c r="AA27" s="17"/>
    </row>
    <row r="28" spans="2:31">
      <c r="AA28" s="17"/>
      <c r="AD28" s="18"/>
      <c r="AE28" s="18"/>
    </row>
    <row r="29" spans="2:31">
      <c r="K29" s="41"/>
      <c r="AA29" s="17"/>
      <c r="AD29" s="18"/>
      <c r="AE29" s="18"/>
    </row>
    <row r="30" spans="2:31">
      <c r="K30" s="41"/>
      <c r="AA30" s="17"/>
      <c r="AD30" s="18"/>
      <c r="AE30" s="18"/>
    </row>
    <row r="31" spans="2:31">
      <c r="K31" s="41"/>
      <c r="AA31" s="17"/>
      <c r="AD31" s="18"/>
      <c r="AE31" s="18"/>
    </row>
    <row r="32" spans="2:31">
      <c r="K32" s="41"/>
      <c r="AA32" s="17"/>
      <c r="AD32" s="18"/>
      <c r="AE32" s="18"/>
    </row>
    <row r="33" spans="11:31">
      <c r="K33" s="41"/>
      <c r="AA33" s="17"/>
      <c r="AD33" s="18"/>
      <c r="AE33" s="18"/>
    </row>
    <row r="34" spans="11:31">
      <c r="K34" s="41"/>
      <c r="AA34" s="17"/>
      <c r="AD34" s="18"/>
    </row>
    <row r="35" spans="11:31">
      <c r="K35" s="41"/>
      <c r="AA35" s="17"/>
    </row>
    <row r="36" spans="11:31">
      <c r="K36" s="41"/>
      <c r="AA36" s="17"/>
    </row>
    <row r="37" spans="11:31">
      <c r="K37" s="41"/>
      <c r="AA37" s="17"/>
    </row>
    <row r="38" spans="11:31">
      <c r="K38" s="41"/>
      <c r="AA38" s="17"/>
    </row>
    <row r="39" spans="11:31">
      <c r="K39" s="41"/>
      <c r="AA39" s="17"/>
    </row>
    <row r="40" spans="11:31">
      <c r="AA40" s="17"/>
    </row>
    <row r="41" spans="11:31">
      <c r="AA41" s="17"/>
    </row>
    <row r="42" spans="11:31">
      <c r="AA42" s="17"/>
    </row>
    <row r="43" spans="11:31">
      <c r="AA43" s="17"/>
    </row>
    <row r="44" spans="11:31">
      <c r="AA44" s="17"/>
    </row>
    <row r="45" spans="11:31">
      <c r="AA45" s="17"/>
    </row>
    <row r="46" spans="11:31">
      <c r="AA46" s="17"/>
    </row>
    <row r="47" spans="11:31">
      <c r="AA47" s="17"/>
    </row>
    <row r="48" spans="11:31">
      <c r="AA48" s="17"/>
    </row>
    <row r="49" spans="27:27">
      <c r="AA49" s="17"/>
    </row>
    <row r="50" spans="27:27">
      <c r="AA50" s="17"/>
    </row>
    <row r="51" spans="27:27">
      <c r="AA51" s="17"/>
    </row>
    <row r="52" spans="27:27">
      <c r="AA52" s="17"/>
    </row>
    <row r="53" spans="27:27">
      <c r="AA53" s="17"/>
    </row>
    <row r="54" spans="27:27">
      <c r="AA54" s="17"/>
    </row>
    <row r="55" spans="27:27">
      <c r="AA55" s="17"/>
    </row>
    <row r="56" spans="27:27">
      <c r="AA56" s="17"/>
    </row>
    <row r="57" spans="27:27">
      <c r="AA57" s="17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82F441EDD9AD44B7B1C07C3AA4D1DC" ma:contentTypeVersion="17" ma:contentTypeDescription="Create a new document." ma:contentTypeScope="" ma:versionID="4c4aaac9f2f96c0d2e281c85e585fc1c">
  <xsd:schema xmlns:xsd="http://www.w3.org/2001/XMLSchema" xmlns:xs="http://www.w3.org/2001/XMLSchema" xmlns:p="http://schemas.microsoft.com/office/2006/metadata/properties" xmlns:ns2="76938d2c-bc1f-4b04-8610-b1b86fad0522" xmlns:ns3="2bb5ce7d-9896-41fb-a88e-4fa2e087529a" targetNamespace="http://schemas.microsoft.com/office/2006/metadata/properties" ma:root="true" ma:fieldsID="d41d58a94f3ef7d0043c1fcd6670c612" ns2:_="" ns3:_="">
    <xsd:import namespace="76938d2c-bc1f-4b04-8610-b1b86fad0522"/>
    <xsd:import namespace="2bb5ce7d-9896-41fb-a88e-4fa2e0875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38d2c-bc1f-4b04-8610-b1b86fad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ce671e0-2aae-4c8d-b367-8bb3494c1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5ce7d-9896-41fb-a88e-4fa2e08752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3c8ec1-cfda-4758-82a6-8db6ce4067c3}" ma:internalName="TaxCatchAll" ma:showField="CatchAllData" ma:web="2bb5ce7d-9896-41fb-a88e-4fa2e0875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938d2c-bc1f-4b04-8610-b1b86fad0522">
      <Terms xmlns="http://schemas.microsoft.com/office/infopath/2007/PartnerControls"/>
    </lcf76f155ced4ddcb4097134ff3c332f>
    <TaxCatchAll xmlns="2bb5ce7d-9896-41fb-a88e-4fa2e08752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01800A-FFB1-4BFE-A7B6-05D89EE5D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38d2c-bc1f-4b04-8610-b1b86fad0522"/>
    <ds:schemaRef ds:uri="2bb5ce7d-9896-41fb-a88e-4fa2e0875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83A780-5474-4E42-BB3F-34478A9934CA}">
  <ds:schemaRefs>
    <ds:schemaRef ds:uri="http://schemas.microsoft.com/office/2006/metadata/properties"/>
    <ds:schemaRef ds:uri="http://schemas.microsoft.com/office/infopath/2007/PartnerControls"/>
    <ds:schemaRef ds:uri="76938d2c-bc1f-4b04-8610-b1b86fad0522"/>
    <ds:schemaRef ds:uri="2bb5ce7d-9896-41fb-a88e-4fa2e087529a"/>
  </ds:schemaRefs>
</ds:datastoreItem>
</file>

<file path=customXml/itemProps3.xml><?xml version="1.0" encoding="utf-8"?>
<ds:datastoreItem xmlns:ds="http://schemas.openxmlformats.org/officeDocument/2006/customXml" ds:itemID="{A664FFBD-733A-4479-89FC-286E121A185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970d48-f7b9-48b0-9606-072fbefb514d}" enabled="1" method="Standard" siteId="{049e3382-8cdc-477b-9317-951b046896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 1</vt:lpstr>
      <vt:lpstr>Chart 2</vt:lpstr>
      <vt:lpstr>Chart 3</vt:lpstr>
      <vt:lpstr>Chart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Christian Sahlström</dc:creator>
  <cp:lastModifiedBy>Elfström, Carl</cp:lastModifiedBy>
  <dcterms:created xsi:type="dcterms:W3CDTF">2015-06-05T18:17:20Z</dcterms:created>
  <dcterms:modified xsi:type="dcterms:W3CDTF">2025-06-30T07:12:29Z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0x0101001482F441EDD9AD44B7B1C07C3AA4D1DC</vt:lpwstr>
  </property>
  <property fmtid="{D5CDD505-2E9C-101B-9397-08002B2CF9AE}" pid="3" name="MediaServiceImageTags">
    <vt:lpwstr/>
  </property>
</Properties>
</file>