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nabvimek-my.sharepoint.com/personal/edek_vimek_se/Documents/"/>
    </mc:Choice>
  </mc:AlternateContent>
  <xr:revisionPtr revIDLastSave="0" documentId="8_{778B1798-6757-40E9-AA5B-0BCA0B0F5340}" xr6:coauthVersionLast="47" xr6:coauthVersionMax="47" xr10:uidLastSave="{00000000-0000-0000-0000-000000000000}"/>
  <bookViews>
    <workbookView xWindow="3315" yWindow="1995" windowWidth="21600" windowHeight="11385" xr2:uid="{DE7A9171-E40D-4758-9187-2B314C11F772}"/>
  </bookViews>
  <sheets>
    <sheet name="606TT SE" sheetId="3" r:id="rId1"/>
    <sheet name="404T8" sheetId="2" r:id="rId2"/>
    <sheet name="404T8DUO " sheetId="4" r:id="rId3"/>
    <sheet name="610.4" sheetId="6" r:id="rId4"/>
    <sheet name="Next generation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7" l="1"/>
  <c r="E61" i="2"/>
  <c r="E30" i="6" l="1"/>
  <c r="E32" i="2" l="1"/>
  <c r="D22" i="3"/>
  <c r="E27" i="4"/>
  <c r="E27" i="2"/>
</calcChain>
</file>

<file path=xl/sharedStrings.xml><?xml version="1.0" encoding="utf-8"?>
<sst xmlns="http://schemas.openxmlformats.org/spreadsheetml/2006/main" count="1240" uniqueCount="716">
  <si>
    <t>Valgrupp</t>
  </si>
  <si>
    <t>Benämning</t>
  </si>
  <si>
    <t>Artikelnummer</t>
  </si>
  <si>
    <t>K404171</t>
  </si>
  <si>
    <t>K404172</t>
  </si>
  <si>
    <t>K404173</t>
  </si>
  <si>
    <t>K404174</t>
  </si>
  <si>
    <t>Svenska</t>
  </si>
  <si>
    <t>Engelska</t>
  </si>
  <si>
    <t>Polska</t>
  </si>
  <si>
    <t>Tjeckiska</t>
  </si>
  <si>
    <t>Ryska</t>
  </si>
  <si>
    <t>K404303</t>
  </si>
  <si>
    <t>K404199</t>
  </si>
  <si>
    <t>K404200</t>
  </si>
  <si>
    <t>Dieselvärmare</t>
  </si>
  <si>
    <t>Callstarter Dieselvärmare</t>
  </si>
  <si>
    <t>K404205</t>
  </si>
  <si>
    <t>K404297</t>
  </si>
  <si>
    <t>K404206</t>
  </si>
  <si>
    <t>Tankningspump diesel</t>
  </si>
  <si>
    <t>Tankningspump diesel &amp; hydraulolja</t>
  </si>
  <si>
    <t>Tankningspump hydraulolja</t>
  </si>
  <si>
    <t>K404267</t>
  </si>
  <si>
    <t>K404268</t>
  </si>
  <si>
    <t>Motorolja 10W-30</t>
  </si>
  <si>
    <t xml:space="preserve">Motorolja 15W-40  </t>
  </si>
  <si>
    <t>K404265</t>
  </si>
  <si>
    <t>K404264</t>
  </si>
  <si>
    <t xml:space="preserve">Etylenglykol </t>
  </si>
  <si>
    <t>Propylenglykol</t>
  </si>
  <si>
    <t>K404271</t>
  </si>
  <si>
    <t>K404274</t>
  </si>
  <si>
    <t>Hydraulolja Mineral 46 Cst</t>
  </si>
  <si>
    <t>Extra hydrauloljekylare</t>
  </si>
  <si>
    <t>K404227</t>
  </si>
  <si>
    <t>K404228</t>
  </si>
  <si>
    <t>Belysning LED Large sats</t>
  </si>
  <si>
    <t>K404238</t>
  </si>
  <si>
    <t>K404237</t>
  </si>
  <si>
    <t>Klimatanläggning</t>
  </si>
  <si>
    <t>Solgardiner</t>
  </si>
  <si>
    <t>K404230</t>
  </si>
  <si>
    <t>K404231</t>
  </si>
  <si>
    <t>K404233</t>
  </si>
  <si>
    <t>Mekanisk stol</t>
  </si>
  <si>
    <t>Luftfjädrad stol med plandämpning</t>
  </si>
  <si>
    <t>BEGE 7000 luft stol m. plandämpning</t>
  </si>
  <si>
    <t>K404232</t>
  </si>
  <si>
    <t>Säkerhetsbälte</t>
  </si>
  <si>
    <t>K404244</t>
  </si>
  <si>
    <t>Backkamera med 7" skärm</t>
  </si>
  <si>
    <t>K404218</t>
  </si>
  <si>
    <t>K404220</t>
  </si>
  <si>
    <t>Kontrollsystem Vimek H50</t>
  </si>
  <si>
    <t>Kontrollsystem Vimek H70</t>
  </si>
  <si>
    <t>K404292</t>
  </si>
  <si>
    <t>K404293</t>
  </si>
  <si>
    <t>K404294</t>
  </si>
  <si>
    <t>K404332</t>
  </si>
  <si>
    <t>K404333</t>
  </si>
  <si>
    <t>Språkfil H50 Polsk</t>
  </si>
  <si>
    <t>Språkfil H50 CZ</t>
  </si>
  <si>
    <t>Språkfil H50 PT</t>
  </si>
  <si>
    <t>Språkfil H50 ET</t>
  </si>
  <si>
    <t>Språkfil H50 FR</t>
  </si>
  <si>
    <t>K404219</t>
  </si>
  <si>
    <t>K404287</t>
  </si>
  <si>
    <t>K404291</t>
  </si>
  <si>
    <t>Program Dataklave</t>
  </si>
  <si>
    <t>Dataklave DASA Forester</t>
  </si>
  <si>
    <t>DASA H50 remote support tillägg</t>
  </si>
  <si>
    <t>K404305</t>
  </si>
  <si>
    <t>K404224</t>
  </si>
  <si>
    <t>K404240</t>
  </si>
  <si>
    <t>K404241</t>
  </si>
  <si>
    <t>Radiosats bluetooth med högtalare</t>
  </si>
  <si>
    <t>Hörlurar med BT för radio/telefon</t>
  </si>
  <si>
    <t>K404213</t>
  </si>
  <si>
    <t>K404214</t>
  </si>
  <si>
    <t>K404215</t>
  </si>
  <si>
    <t>Sprinkler system</t>
  </si>
  <si>
    <t xml:space="preserve">2 st brandsläckare </t>
  </si>
  <si>
    <t>1 st brandsläckare</t>
  </si>
  <si>
    <t>K404247</t>
  </si>
  <si>
    <t>K404283</t>
  </si>
  <si>
    <t>Krandämpare lyft &amp; sväng</t>
  </si>
  <si>
    <t>Motorsågshållare</t>
  </si>
  <si>
    <t>K404308</t>
  </si>
  <si>
    <t>Keto forst supreme light V4</t>
  </si>
  <si>
    <t>K404261</t>
  </si>
  <si>
    <t>K404361</t>
  </si>
  <si>
    <t>Rotstopp stubbehandling Nisula</t>
  </si>
  <si>
    <t>Tillbehör</t>
  </si>
  <si>
    <t>K404278</t>
  </si>
  <si>
    <t>K404279</t>
  </si>
  <si>
    <t>K404276</t>
  </si>
  <si>
    <t>K404277</t>
  </si>
  <si>
    <t>K404282</t>
  </si>
  <si>
    <t>K404281</t>
  </si>
  <si>
    <t>K404285</t>
  </si>
  <si>
    <t>K404284</t>
  </si>
  <si>
    <t>K404177</t>
  </si>
  <si>
    <t>K404234</t>
  </si>
  <si>
    <t>K404280</t>
  </si>
  <si>
    <t>K404257</t>
  </si>
  <si>
    <t>K404299</t>
  </si>
  <si>
    <t>K404300</t>
  </si>
  <si>
    <t>K610284</t>
  </si>
  <si>
    <t>Slirskydd 405/70-24 - 2 par</t>
  </si>
  <si>
    <t>Slirskydd 500/60-22.5 - 2 par</t>
  </si>
  <si>
    <t>Slirskydd 405/70-24 - 1 par</t>
  </si>
  <si>
    <t>Slirskydd 500/60-22.5 - 1 par</t>
  </si>
  <si>
    <t>Verktygssats 404</t>
  </si>
  <si>
    <t>Servicekit 610/404 SE</t>
  </si>
  <si>
    <t>Sågkedja 2 mm 10 pack</t>
  </si>
  <si>
    <t>Svärd 2 mm 5 pack</t>
  </si>
  <si>
    <t>Hålsvärd 2 mm 5 pack</t>
  </si>
  <si>
    <t>Container transportkit</t>
  </si>
  <si>
    <t>Vimek Dikesskopa</t>
  </si>
  <si>
    <t>Dollyvagn</t>
  </si>
  <si>
    <t>Röjaggregat C12 Dasa</t>
  </si>
  <si>
    <t>500-hjul vätskefyllning 4st</t>
  </si>
  <si>
    <t>400-hjul vätskefyllning 4st</t>
  </si>
  <si>
    <t>exkl VAT</t>
  </si>
  <si>
    <t>Qty</t>
  </si>
  <si>
    <t xml:space="preserve">Pris </t>
  </si>
  <si>
    <t>Maskinkonfiguration tillval</t>
  </si>
  <si>
    <t>Machine configuration options</t>
  </si>
  <si>
    <t>Hytt Komfort</t>
  </si>
  <si>
    <t>Comfort</t>
  </si>
  <si>
    <t>Vätskor</t>
  </si>
  <si>
    <t>Oil</t>
  </si>
  <si>
    <t>Preformance</t>
  </si>
  <si>
    <t>Styrsystem / Mjukvara / Uppkoppling</t>
  </si>
  <si>
    <t>Controlsystem / Software / Connectivity</t>
  </si>
  <si>
    <t>Aggregat tillval</t>
  </si>
  <si>
    <t>Harvester heads</t>
  </si>
  <si>
    <t>Description</t>
  </si>
  <si>
    <t>Språk på dokumentation</t>
  </si>
  <si>
    <t>Language documentation</t>
  </si>
  <si>
    <t>Utbildning</t>
  </si>
  <si>
    <t xml:space="preserve">404 SE basic </t>
  </si>
  <si>
    <t>Standardutrustning</t>
  </si>
  <si>
    <t>Swedish</t>
  </si>
  <si>
    <t xml:space="preserve">Aktiv bromslänk </t>
  </si>
  <si>
    <t xml:space="preserve">Takbåge och skyddstak. </t>
  </si>
  <si>
    <t>Vakkumpump</t>
  </si>
  <si>
    <t>wifimodul</t>
  </si>
  <si>
    <t>Konfigurations förslag Svensk grundmaskin</t>
  </si>
  <si>
    <t>K404302</t>
  </si>
  <si>
    <t xml:space="preserve">Hjul 405/70-24 </t>
  </si>
  <si>
    <t xml:space="preserve">405/70-24 </t>
  </si>
  <si>
    <t>Engine oil 10W-30</t>
  </si>
  <si>
    <t>Propylene glycol</t>
  </si>
  <si>
    <t>Hydraulolja Bio 46  Cst</t>
  </si>
  <si>
    <t>Halogen arbetsbelysning 6st</t>
  </si>
  <si>
    <t>Halogen work light 6 Pcs</t>
  </si>
  <si>
    <t>Vimek H50 Prio bucking system</t>
  </si>
  <si>
    <t>K404295</t>
  </si>
  <si>
    <t>Språkfil H50 SE</t>
  </si>
  <si>
    <t>Air condition</t>
  </si>
  <si>
    <t>Sprinkler o en bransläckare</t>
  </si>
  <si>
    <t>Diesel &amp; Hydraulic oil filling pump</t>
  </si>
  <si>
    <t>Worl light kit Large 12 LED</t>
  </si>
  <si>
    <t>Belysning LED Medium sats 8 LED</t>
  </si>
  <si>
    <t>Worklight kit Medium 8 LED</t>
  </si>
  <si>
    <t>K404329</t>
  </si>
  <si>
    <t>Vägbelysningssats DUO</t>
  </si>
  <si>
    <t>Traffic light Kit</t>
  </si>
  <si>
    <t>Crane damping system lift and swing</t>
  </si>
  <si>
    <t>Sun Blinds</t>
  </si>
  <si>
    <t>Safetybelt</t>
  </si>
  <si>
    <t>Rear view camera 7" display</t>
  </si>
  <si>
    <t>K404325</t>
  </si>
  <si>
    <t>Extra backkamera</t>
  </si>
  <si>
    <t>Additional rerar view Camera</t>
  </si>
  <si>
    <t>Diesel Engine heating systam</t>
  </si>
  <si>
    <t>Callstarter</t>
  </si>
  <si>
    <t>Bluetooth radio with speakers</t>
  </si>
  <si>
    <t>Headphones with BT for radio/phone</t>
  </si>
  <si>
    <t>Engine oil 15W-40</t>
  </si>
  <si>
    <t>Ethylene glycol</t>
  </si>
  <si>
    <t>Hydraulic oil 46 Cst</t>
  </si>
  <si>
    <t>Diesel filling pump</t>
  </si>
  <si>
    <t>Hydraulic oil filling pump</t>
  </si>
  <si>
    <t>Hjul 500/60-22,5</t>
  </si>
  <si>
    <t>500/60-22,5</t>
  </si>
  <si>
    <t>K404315</t>
  </si>
  <si>
    <t>Extra oil cooler</t>
  </si>
  <si>
    <t>Water filled wheels cabin</t>
  </si>
  <si>
    <t>Chain saw holder</t>
  </si>
  <si>
    <t>Språkfil H50 PL</t>
  </si>
  <si>
    <t>K404296</t>
  </si>
  <si>
    <t>Språkfil H50 EN</t>
  </si>
  <si>
    <t>Program for Caliper</t>
  </si>
  <si>
    <t>Remote support software H50</t>
  </si>
  <si>
    <t>Caliper Haglöf</t>
  </si>
  <si>
    <t>TBC</t>
  </si>
  <si>
    <t>Router Wifi RUT 240</t>
  </si>
  <si>
    <t>Router kit remote support DASA</t>
  </si>
  <si>
    <t>Vimek H70 value bucking system</t>
  </si>
  <si>
    <t>2 pcs Fire extinguisher</t>
  </si>
  <si>
    <t>1 pcs Fire extinguisher</t>
  </si>
  <si>
    <t>K404321</t>
  </si>
  <si>
    <t>Nisula 325 DUO</t>
  </si>
  <si>
    <t>Rotstopp stubbehandling Keto</t>
  </si>
  <si>
    <t>Stump treatment Keto</t>
  </si>
  <si>
    <t>Stump treatment Nisula</t>
  </si>
  <si>
    <t>Vimek C12 Clearing head</t>
  </si>
  <si>
    <t>K404320</t>
  </si>
  <si>
    <t xml:space="preserve">Vimek Clam shell bucket </t>
  </si>
  <si>
    <t>Chains 405/70-24 - 2 pairs</t>
  </si>
  <si>
    <t>Chains 500/60-22.5 - 2 pairs</t>
  </si>
  <si>
    <t>Chain 405/70-24 - 1 pair</t>
  </si>
  <si>
    <t>Chain 500/60-22.5 - 1 pair</t>
  </si>
  <si>
    <t>Tool kit</t>
  </si>
  <si>
    <t>Service kit 1st service</t>
  </si>
  <si>
    <t>Saw chain 2 mm kit of 10 pcs</t>
  </si>
  <si>
    <t>Saw bar 2 mm kit of 5 pcs</t>
  </si>
  <si>
    <t>Stump treatment Sawbar 2 mm</t>
  </si>
  <si>
    <t>Container transport kit</t>
  </si>
  <si>
    <t>Dollytrailer</t>
  </si>
  <si>
    <t>K610261</t>
  </si>
  <si>
    <t xml:space="preserve">Boggieband </t>
  </si>
  <si>
    <t>Bogie tracks</t>
  </si>
  <si>
    <t>K404313</t>
  </si>
  <si>
    <t>Parkeringsställ Supreme</t>
  </si>
  <si>
    <t>Parking Rack Keto STD</t>
  </si>
  <si>
    <t>Förlängd motorgaranti 5000h/2 år</t>
  </si>
  <si>
    <t>Extended warranty for dieselengine 5000h/2Years</t>
  </si>
  <si>
    <t>English</t>
  </si>
  <si>
    <t>Polish</t>
  </si>
  <si>
    <t>Czech</t>
  </si>
  <si>
    <t>1 dag utbildning på Vimek i samband med nyköp</t>
  </si>
  <si>
    <t>Vimeks personal  vid Utbildning/driftsättning/Demo per timme</t>
  </si>
  <si>
    <t>Kran 4,6m</t>
  </si>
  <si>
    <t xml:space="preserve">5 knappars minispakar, </t>
  </si>
  <si>
    <t>606Bas</t>
  </si>
  <si>
    <t xml:space="preserve">kran Mowi 2046, </t>
  </si>
  <si>
    <t>Crane 4,6m</t>
  </si>
  <si>
    <t xml:space="preserve">2-spak/hydraulservo, </t>
  </si>
  <si>
    <t>Hydraulic joystick</t>
  </si>
  <si>
    <t>K606009</t>
  </si>
  <si>
    <t>Standard värme</t>
  </si>
  <si>
    <t>K606072</t>
  </si>
  <si>
    <t>Halogenbelysning standard 6 st</t>
  </si>
  <si>
    <t>K606014</t>
  </si>
  <si>
    <t>Framhjul std 405/70-24</t>
  </si>
  <si>
    <t>K606013</t>
  </si>
  <si>
    <t>Standardvagn</t>
  </si>
  <si>
    <t>K606046</t>
  </si>
  <si>
    <t xml:space="preserve">Frontbåge/fotsteg </t>
  </si>
  <si>
    <t>K606080</t>
  </si>
  <si>
    <t>Motorolja T-520 10w-30 Std</t>
  </si>
  <si>
    <t>K606007</t>
  </si>
  <si>
    <t>Hydraulolja Bio 46</t>
  </si>
  <si>
    <t>K606082</t>
  </si>
  <si>
    <t>K606010</t>
  </si>
  <si>
    <t>4 st stöttor</t>
  </si>
  <si>
    <t>K606008</t>
  </si>
  <si>
    <t>Mekaniskt fjädrad stol</t>
  </si>
  <si>
    <t>K606077</t>
  </si>
  <si>
    <t>Grip &amp; rotator</t>
  </si>
  <si>
    <t>K606041</t>
  </si>
  <si>
    <t xml:space="preserve">Dieselvärmarsats </t>
  </si>
  <si>
    <t>K606042</t>
  </si>
  <si>
    <t>Motorvärmarsats med kupeuttag 220 V</t>
  </si>
  <si>
    <t>K606053</t>
  </si>
  <si>
    <t>Kranbelysning</t>
  </si>
  <si>
    <t>K606071</t>
  </si>
  <si>
    <t>LED-belysning 6 st</t>
  </si>
  <si>
    <t>K606069</t>
  </si>
  <si>
    <t>AC sats</t>
  </si>
  <si>
    <t>K606006</t>
  </si>
  <si>
    <t>K606048</t>
  </si>
  <si>
    <t>Radiosats m Bluetooth u högtalare</t>
  </si>
  <si>
    <t>K606045</t>
  </si>
  <si>
    <t>K610071</t>
  </si>
  <si>
    <t>Chassie</t>
  </si>
  <si>
    <t>Chassies</t>
  </si>
  <si>
    <t>K606028</t>
  </si>
  <si>
    <t xml:space="preserve">Framhjul Breda 500/60-22,5 </t>
  </si>
  <si>
    <t>K606086</t>
  </si>
  <si>
    <t>Förberedd för Dolly</t>
  </si>
  <si>
    <t>K606102</t>
  </si>
  <si>
    <t>Robsonstyrning 606</t>
  </si>
  <si>
    <t>K606011</t>
  </si>
  <si>
    <t>6 st stöttor</t>
  </si>
  <si>
    <t>K606012</t>
  </si>
  <si>
    <t>8 st stöttor</t>
  </si>
  <si>
    <t>K606027</t>
  </si>
  <si>
    <t>Lång vagn</t>
  </si>
  <si>
    <t>K606049</t>
  </si>
  <si>
    <t xml:space="preserve">Oljekylarsats motor </t>
  </si>
  <si>
    <t>K606078</t>
  </si>
  <si>
    <t>Motorolja 15W-40</t>
  </si>
  <si>
    <t>K606081</t>
  </si>
  <si>
    <t>Etylenglykol</t>
  </si>
  <si>
    <t>K606004</t>
  </si>
  <si>
    <t>Hydraulolja Mineral 46</t>
  </si>
  <si>
    <t>K606087</t>
  </si>
  <si>
    <t>Backkamera</t>
  </si>
  <si>
    <t>K606070</t>
  </si>
  <si>
    <t>Krandämpare sväng &amp; lyft</t>
  </si>
  <si>
    <t>K606040</t>
  </si>
  <si>
    <t xml:space="preserve">Kranmonterad radiostyrd vinsch  </t>
  </si>
  <si>
    <t>908755</t>
  </si>
  <si>
    <t>K606083</t>
  </si>
  <si>
    <t>Krandämpare sväng &amp; lyft lång vagn</t>
  </si>
  <si>
    <t>K606043</t>
  </si>
  <si>
    <t>Callstarter till Dieselvärmare</t>
  </si>
  <si>
    <t>901692</t>
  </si>
  <si>
    <t>Boggieband Vimek 606TT</t>
  </si>
  <si>
    <t>K610120</t>
  </si>
  <si>
    <t>K606085</t>
  </si>
  <si>
    <t>908278</t>
  </si>
  <si>
    <t>Servicekit 606TT/608/608.2</t>
  </si>
  <si>
    <t>K610096</t>
  </si>
  <si>
    <t>Skoptillsats std grip</t>
  </si>
  <si>
    <t>K608089</t>
  </si>
  <si>
    <t>Container / Transportkit</t>
  </si>
  <si>
    <t>Språk dokumentation</t>
  </si>
  <si>
    <t>606SV</t>
  </si>
  <si>
    <t>606PO</t>
  </si>
  <si>
    <t>Polen</t>
  </si>
  <si>
    <t>606ENG</t>
  </si>
  <si>
    <t>606CZ</t>
  </si>
  <si>
    <t>Tjeckien</t>
  </si>
  <si>
    <t>Kran 5,2m</t>
  </si>
  <si>
    <t>Driven vagn med 2 bankar 4 stöttor ,</t>
  </si>
  <si>
    <t xml:space="preserve">7 knappars minispakar, </t>
  </si>
  <si>
    <t>Tiltgripm.bromslänk</t>
  </si>
  <si>
    <t>Tilt grapple TL016</t>
  </si>
  <si>
    <t>Training</t>
  </si>
  <si>
    <t>K610131</t>
  </si>
  <si>
    <t>K610267</t>
  </si>
  <si>
    <t>Skotare</t>
  </si>
  <si>
    <t>K610168</t>
  </si>
  <si>
    <t xml:space="preserve">Framhjul 405/70-24 </t>
  </si>
  <si>
    <t>K610169</t>
  </si>
  <si>
    <t>Framhjul 500/60-22,5</t>
  </si>
  <si>
    <t>K610282</t>
  </si>
  <si>
    <t>K610172</t>
  </si>
  <si>
    <t xml:space="preserve">Dieselvärmare </t>
  </si>
  <si>
    <t>K610173</t>
  </si>
  <si>
    <t>K610176</t>
  </si>
  <si>
    <t>Tankningspumpar diesel &amp; hyd.olja</t>
  </si>
  <si>
    <t>K610177</t>
  </si>
  <si>
    <t>K610178</t>
  </si>
  <si>
    <t>Påfyllningspump hydraulolja</t>
  </si>
  <si>
    <t>K610249</t>
  </si>
  <si>
    <t>K610250</t>
  </si>
  <si>
    <t>K610246</t>
  </si>
  <si>
    <t>K610247</t>
  </si>
  <si>
    <t>K610253</t>
  </si>
  <si>
    <t>Mineralolja 46</t>
  </si>
  <si>
    <t>K610256</t>
  </si>
  <si>
    <t xml:space="preserve">Hydraulolja Bio 46 </t>
  </si>
  <si>
    <t>K610181</t>
  </si>
  <si>
    <t>K610209</t>
  </si>
  <si>
    <t>LED belysning Medium</t>
  </si>
  <si>
    <t>K610210</t>
  </si>
  <si>
    <t>LED belysning Large</t>
  </si>
  <si>
    <t>K610222</t>
  </si>
  <si>
    <t>K610215</t>
  </si>
  <si>
    <t>Grammer Maximo mekanisk</t>
  </si>
  <si>
    <t>K610216</t>
  </si>
  <si>
    <t>Luftstol Grammer</t>
  </si>
  <si>
    <t>K610218</t>
  </si>
  <si>
    <t>Luftstol BEGE 7000</t>
  </si>
  <si>
    <t>K610217</t>
  </si>
  <si>
    <t>Säkerhetsbälte till Gramer Maximo</t>
  </si>
  <si>
    <t>K610198</t>
  </si>
  <si>
    <t>K610152</t>
  </si>
  <si>
    <t>K610273</t>
  </si>
  <si>
    <t>K610274</t>
  </si>
  <si>
    <t>Kort vagn</t>
  </si>
  <si>
    <t>K610280</t>
  </si>
  <si>
    <t>Vagn SEB</t>
  </si>
  <si>
    <t>K610157</t>
  </si>
  <si>
    <t>2 st bankar med 4 st stöttor</t>
  </si>
  <si>
    <t>K610158</t>
  </si>
  <si>
    <t xml:space="preserve">4 st bankar med 8 st stöttor </t>
  </si>
  <si>
    <t>K610159</t>
  </si>
  <si>
    <t>Extra stöttor 2st</t>
  </si>
  <si>
    <t>K610160</t>
  </si>
  <si>
    <t>Extra banke utan stöttor</t>
  </si>
  <si>
    <t>K610194</t>
  </si>
  <si>
    <t>Ventilpaket 3 sektioner</t>
  </si>
  <si>
    <t>K610195</t>
  </si>
  <si>
    <t>Ventilpaket 4 sektioner</t>
  </si>
  <si>
    <t>Hörlurar med Bluetooth</t>
  </si>
  <si>
    <t>K610164</t>
  </si>
  <si>
    <t xml:space="preserve">Kran Vimek P25 </t>
  </si>
  <si>
    <t>K610275</t>
  </si>
  <si>
    <t>Utskjutskran P25</t>
  </si>
  <si>
    <t>K610234</t>
  </si>
  <si>
    <t>Standard grip</t>
  </si>
  <si>
    <t>K610236</t>
  </si>
  <si>
    <t xml:space="preserve">Tiltgrip med bromslänk </t>
  </si>
  <si>
    <t>K610235</t>
  </si>
  <si>
    <t xml:space="preserve">Standardgrip med bromslänk </t>
  </si>
  <si>
    <t>K610238</t>
  </si>
  <si>
    <t>Tiltgrip, rotator, bromslänk Bio</t>
  </si>
  <si>
    <t>K610229</t>
  </si>
  <si>
    <t>K610232</t>
  </si>
  <si>
    <t>Kranmont radiostyrd vinsch</t>
  </si>
  <si>
    <t>K610184</t>
  </si>
  <si>
    <t>Sprinkler, inkl 1st brandsläckare</t>
  </si>
  <si>
    <t>K610185</t>
  </si>
  <si>
    <t>K610203</t>
  </si>
  <si>
    <t>Telia Modem</t>
  </si>
  <si>
    <t>K610258</t>
  </si>
  <si>
    <t>K610259</t>
  </si>
  <si>
    <t>K610262</t>
  </si>
  <si>
    <t>Breda bärande band 400-hjul</t>
  </si>
  <si>
    <t>K610263</t>
  </si>
  <si>
    <t>Servicekit</t>
  </si>
  <si>
    <t>K610264</t>
  </si>
  <si>
    <t xml:space="preserve">Verktygssats </t>
  </si>
  <si>
    <t>K610260</t>
  </si>
  <si>
    <t xml:space="preserve">Dollyvagn </t>
  </si>
  <si>
    <t>K610265</t>
  </si>
  <si>
    <t>Skoptillsats standard grip</t>
  </si>
  <si>
    <t>K610073</t>
  </si>
  <si>
    <t xml:space="preserve">Motorsågshållare </t>
  </si>
  <si>
    <t>K610278</t>
  </si>
  <si>
    <t>Förberedd för dolly</t>
  </si>
  <si>
    <t>Besiktning</t>
  </si>
  <si>
    <t>K610079</t>
  </si>
  <si>
    <t>Konfigurationsförslag Svensk grundmaskin</t>
  </si>
  <si>
    <t>4 prop minijoysticks</t>
  </si>
  <si>
    <t>Vimek 610 SE basic</t>
  </si>
  <si>
    <t>Standard utrustning ingår</t>
  </si>
  <si>
    <t xml:space="preserve">Wheels 405/70-24 </t>
  </si>
  <si>
    <t>Standard Equipment</t>
  </si>
  <si>
    <t>Cabin heating</t>
  </si>
  <si>
    <t>Halogen lights standard 6 pcs</t>
  </si>
  <si>
    <t>Wheels 405/70-24</t>
  </si>
  <si>
    <t>Standad trailer</t>
  </si>
  <si>
    <t>Entering steps</t>
  </si>
  <si>
    <t>Hydraulic oil Bio 46</t>
  </si>
  <si>
    <t>Propylen glycol</t>
  </si>
  <si>
    <t>4 pcs poles</t>
  </si>
  <si>
    <t>Standard chair</t>
  </si>
  <si>
    <t>Grapple and rotator</t>
  </si>
  <si>
    <t>Diesel engine heating system</t>
  </si>
  <si>
    <t>Engine heating system 220V</t>
  </si>
  <si>
    <t>1 pcs LED light on Crane</t>
  </si>
  <si>
    <t>6 pcs LED lights</t>
  </si>
  <si>
    <t>Air condition system</t>
  </si>
  <si>
    <t>Pneumatic chair</t>
  </si>
  <si>
    <t>Bluetooth radio without speakers</t>
  </si>
  <si>
    <t>Sunblinds</t>
  </si>
  <si>
    <t>Safety belt</t>
  </si>
  <si>
    <t>Front tires 500/60-22,5</t>
  </si>
  <si>
    <t>Valve for Dolly function</t>
  </si>
  <si>
    <t>Induvidual robson control</t>
  </si>
  <si>
    <t>6 Poles</t>
  </si>
  <si>
    <t>8 Poles</t>
  </si>
  <si>
    <t>Lång vagn med 8 stöttor</t>
  </si>
  <si>
    <t>Long trailer with 8 poles</t>
  </si>
  <si>
    <t>Engine oil cooler</t>
  </si>
  <si>
    <t>Etylen glycol</t>
  </si>
  <si>
    <t>Hydraulic Mineral oil 46 Cst</t>
  </si>
  <si>
    <t>Rear view camera</t>
  </si>
  <si>
    <t>Radio controlled crane winch</t>
  </si>
  <si>
    <t>Crane damping system lift and swing long trailer</t>
  </si>
  <si>
    <t>Bogie Tracks Vimek 606TT</t>
  </si>
  <si>
    <t>Road transport Dolly</t>
  </si>
  <si>
    <t>1st Service filter Kit 606TT</t>
  </si>
  <si>
    <t>One day training in Vimek workshop</t>
  </si>
  <si>
    <t>Vimek specialist hire hour rate</t>
  </si>
  <si>
    <t>Manuals language</t>
  </si>
  <si>
    <t>Standar chair Grammer</t>
  </si>
  <si>
    <t>Standard length trailer</t>
  </si>
  <si>
    <t xml:space="preserve"> Valve block 3 sections</t>
  </si>
  <si>
    <t xml:space="preserve">Tilt Grapple with brake link </t>
  </si>
  <si>
    <t>2 pcs banks with 4 pcs poles</t>
  </si>
  <si>
    <t>Road registration Swe</t>
  </si>
  <si>
    <t>LED light kit Medium</t>
  </si>
  <si>
    <t>LED light kit Large</t>
  </si>
  <si>
    <t>Air suspended chair Grammer</t>
  </si>
  <si>
    <t>Air suspended chair BEGE 7000</t>
  </si>
  <si>
    <t>Bluetooth headphones</t>
  </si>
  <si>
    <t>4 pcs banks with 8 pcs poles</t>
  </si>
  <si>
    <t>2 pcs extra poles</t>
  </si>
  <si>
    <t>Extra bank without poles</t>
  </si>
  <si>
    <t>Valve block 4 sections</t>
  </si>
  <si>
    <t>Oil and diesel filling pumps</t>
  </si>
  <si>
    <t>Filling pump only diesel</t>
  </si>
  <si>
    <t xml:space="preserve"> Filling pump only hydraulic oil</t>
  </si>
  <si>
    <t>Extra hydraul oil cooler</t>
  </si>
  <si>
    <t>Crane Vimek P25 with extension boom</t>
  </si>
  <si>
    <t xml:space="preserve">Standard grapple with rotator </t>
  </si>
  <si>
    <t>Standard grapple with brake link</t>
  </si>
  <si>
    <t xml:space="preserve">Bucket attachment </t>
  </si>
  <si>
    <t>Tilt grapple kit  Bio complete</t>
  </si>
  <si>
    <t>Radio controlled winch</t>
  </si>
  <si>
    <t>2 pcs fire extinguisher</t>
  </si>
  <si>
    <t>Valve for dolly trailer use</t>
  </si>
  <si>
    <t>Callstarter diesel engine heater</t>
  </si>
  <si>
    <t>Router</t>
  </si>
  <si>
    <t xml:space="preserve">Wide and carrying tracks </t>
  </si>
  <si>
    <t xml:space="preserve">Filter kit 1st service </t>
  </si>
  <si>
    <t>Tool box with tools</t>
  </si>
  <si>
    <t>Road transport dolly</t>
  </si>
  <si>
    <t>Extended warranty for dieselengine</t>
  </si>
  <si>
    <t>Enhetsfrakt inom sverige tiil adress med ramp</t>
  </si>
  <si>
    <t>Frakt</t>
  </si>
  <si>
    <t>Fraight</t>
  </si>
  <si>
    <t>Enhetsfrakt inom sverige tiil adress UTAN ramp</t>
  </si>
  <si>
    <t>Oil and anti freeze</t>
  </si>
  <si>
    <t>Summa Svensk maskin</t>
  </si>
  <si>
    <t>Enhetsfrakt inom sverige till adress med ramp</t>
  </si>
  <si>
    <t>Enhetsfrakt inom sverige till adress UTAN ramp</t>
  </si>
  <si>
    <t>404 DUO förberedd basmaskin</t>
  </si>
  <si>
    <t>404 DUO ready machine</t>
  </si>
  <si>
    <t>Vakuumpump</t>
  </si>
  <si>
    <t>Grip 016</t>
  </si>
  <si>
    <t>Std grip 016</t>
  </si>
  <si>
    <t>Active brake link</t>
  </si>
  <si>
    <t>Roof protection</t>
  </si>
  <si>
    <t>Mini joystick</t>
  </si>
  <si>
    <t>Wifi node</t>
  </si>
  <si>
    <t>Halogenbelysning 6 st</t>
  </si>
  <si>
    <t>Tillbehör löslevererat</t>
  </si>
  <si>
    <t>K404334</t>
  </si>
  <si>
    <t>K610287</t>
  </si>
  <si>
    <t>K404336</t>
  </si>
  <si>
    <t>K404335</t>
  </si>
  <si>
    <t>Grapple bucket attachment</t>
  </si>
  <si>
    <t>K404201</t>
  </si>
  <si>
    <t>Vacuum pump</t>
  </si>
  <si>
    <t>Crane 5,2m</t>
  </si>
  <si>
    <t>Driven trailer</t>
  </si>
  <si>
    <t>Grapple 016 std</t>
  </si>
  <si>
    <t>K610225</t>
  </si>
  <si>
    <t>K610226</t>
  </si>
  <si>
    <t>Engine oil 15W40</t>
  </si>
  <si>
    <t>Mineral hydraulic oil</t>
  </si>
  <si>
    <t>K610186</t>
  </si>
  <si>
    <t>1st brandsläckare</t>
  </si>
  <si>
    <t>pcs fire extinguisher</t>
  </si>
  <si>
    <t>Förlängd motorgaranti 2 år el max 5000mh</t>
  </si>
  <si>
    <t xml:space="preserve">Förlängd garanti 2 år max 2000h </t>
  </si>
  <si>
    <t>Extended warranty 2000h/2Years</t>
  </si>
  <si>
    <t>K404339</t>
  </si>
  <si>
    <t>Summa svensk maskin</t>
  </si>
  <si>
    <t>K610290</t>
  </si>
  <si>
    <t>Färgmärkning keto forst 1 färg kräver H70</t>
  </si>
  <si>
    <t>Keto forst color marking 1 color require H70</t>
  </si>
  <si>
    <t>Russian</t>
  </si>
  <si>
    <t>Lettiska</t>
  </si>
  <si>
    <t>Latvian</t>
  </si>
  <si>
    <t>Estniska</t>
  </si>
  <si>
    <t>Estonian</t>
  </si>
  <si>
    <t>1 day training at Vimek</t>
  </si>
  <si>
    <t>Vimek staff per hour</t>
  </si>
  <si>
    <t>Brandsläckare</t>
  </si>
  <si>
    <t>Slirskydd 405/70-24 - 2 par Bonnet</t>
  </si>
  <si>
    <t>Chains 405/70-24 - 2 pairs Bonnet</t>
  </si>
  <si>
    <t>Slirskydd 500/60-22.5 - 2 par Bonnet</t>
  </si>
  <si>
    <t>Chains 500/60-22.5 - 2 pairs Bonnet</t>
  </si>
  <si>
    <t>Slirskydd 405/70-24 - 1 par Bonnet</t>
  </si>
  <si>
    <t>Chain 405/70-24 - 1 pair Bonnet</t>
  </si>
  <si>
    <t>Slirskydd 500/60-22.5 - 1 par Bonnet</t>
  </si>
  <si>
    <t>Chain 500/60-22.5 - 1 pair Bonnet</t>
  </si>
  <si>
    <t>K404341</t>
  </si>
  <si>
    <t>Slirskydd Trygg SMT spännkätting 400-hjul 1 par</t>
  </si>
  <si>
    <t>Chain 500 wheel Trygg SMT Side chain tension</t>
  </si>
  <si>
    <t>K404340</t>
  </si>
  <si>
    <t>Slirskydd Trygg SMT spännkätting 500-hjul 1 par</t>
  </si>
  <si>
    <t>Chain 400 wheel Trygg SMT Side chain tension</t>
  </si>
  <si>
    <t>K404342</t>
  </si>
  <si>
    <t>Sträcktång slirskydd</t>
  </si>
  <si>
    <t>Chain Tensioner tool</t>
  </si>
  <si>
    <t>Språkfil Swe</t>
  </si>
  <si>
    <t>Language in H50 PL</t>
  </si>
  <si>
    <t>Language in  H50 CZ</t>
  </si>
  <si>
    <t>Language in H50 PT</t>
  </si>
  <si>
    <t>Language in H50 Swe</t>
  </si>
  <si>
    <t>Language in H50 EN</t>
  </si>
  <si>
    <t>Language in  H50 ET</t>
  </si>
  <si>
    <t>K404337</t>
  </si>
  <si>
    <t>Språkfil LV</t>
  </si>
  <si>
    <t>Language in  H50 LV</t>
  </si>
  <si>
    <t>Airsuspended Chair Maximo</t>
  </si>
  <si>
    <t>Airsuspended Chair BEGE 7000</t>
  </si>
  <si>
    <t>Short trailer 4 poles</t>
  </si>
  <si>
    <t>Trailer SEB version 4 poles</t>
  </si>
  <si>
    <t>Spring suspended chair maximo</t>
  </si>
  <si>
    <t>Roof bar</t>
  </si>
  <si>
    <t>Mini joystick 7 push bottons</t>
  </si>
  <si>
    <t xml:space="preserve">Forwarder </t>
  </si>
  <si>
    <t>Crane P25</t>
  </si>
  <si>
    <t>Grapple 016</t>
  </si>
  <si>
    <t>AC</t>
  </si>
  <si>
    <t>Hydraulic oil BIO 46</t>
  </si>
  <si>
    <t>Mini joystick 4 prop</t>
  </si>
  <si>
    <t xml:space="preserve">price </t>
  </si>
  <si>
    <t>NG19Bas</t>
  </si>
  <si>
    <t>8 WD</t>
  </si>
  <si>
    <t>BIO 46 hydraulolja</t>
  </si>
  <si>
    <t>El-Pump hydrauljepåfyllning</t>
  </si>
  <si>
    <t>DSS, Boggiestyrning</t>
  </si>
  <si>
    <t>DSS, Dual steering System</t>
  </si>
  <si>
    <t>Centralsmörjare, styrning</t>
  </si>
  <si>
    <t>6,7m Kran</t>
  </si>
  <si>
    <t>6,7m Crane</t>
  </si>
  <si>
    <t>Vimek Aktiv bromslänk</t>
  </si>
  <si>
    <t>Vimek Active brakelink</t>
  </si>
  <si>
    <t>Vimek tiltgrip</t>
  </si>
  <si>
    <t xml:space="preserve">Vimek tiltgrapple </t>
  </si>
  <si>
    <t>Variabla stöttor 4st</t>
  </si>
  <si>
    <t>ICC, kranspetsstyrnign</t>
  </si>
  <si>
    <t>ICC, Intelligent crane control</t>
  </si>
  <si>
    <t>Parking heater</t>
  </si>
  <si>
    <t>Reverse camera</t>
  </si>
  <si>
    <t>LED arbetsbelysning</t>
  </si>
  <si>
    <t>LED worklight</t>
  </si>
  <si>
    <t>My Vimek online 12 month</t>
  </si>
  <si>
    <t>Remote support 12 month</t>
  </si>
  <si>
    <t xml:space="preserve">Training </t>
  </si>
  <si>
    <t>Sprinkler</t>
  </si>
  <si>
    <t>Extra utrustning</t>
  </si>
  <si>
    <t>Slirskydd per par</t>
  </si>
  <si>
    <t>Band fram 500 hjul</t>
  </si>
  <si>
    <t>NG024</t>
  </si>
  <si>
    <t>Band vagn 500 hjul</t>
  </si>
  <si>
    <t>Skotardator</t>
  </si>
  <si>
    <t>Forwarder computer F30</t>
  </si>
  <si>
    <t>BEGE 7000 replacing Maximo chair</t>
  </si>
  <si>
    <t>NG036</t>
  </si>
  <si>
    <t>NA</t>
  </si>
  <si>
    <t>Central lubricator for chassie</t>
  </si>
  <si>
    <t>Electrical Oil filling pump</t>
  </si>
  <si>
    <t>Hydraulic oil BIO 46 CSt</t>
  </si>
  <si>
    <t>404 T8 Grundmaskin</t>
  </si>
  <si>
    <t>404T8bas</t>
  </si>
  <si>
    <t>TBC=To be calculated</t>
  </si>
  <si>
    <t>Pris, ex moms Price ex VAT</t>
  </si>
  <si>
    <t xml:space="preserve">Extra banke m 2 Extra stöttor </t>
  </si>
  <si>
    <t>VLB Variable load bunk system 4 poles</t>
  </si>
  <si>
    <t>Variabla stöttor 6st</t>
  </si>
  <si>
    <t>VLB Variable load bunk system 6 poles</t>
  </si>
  <si>
    <t>12 mån garanti 2000h</t>
  </si>
  <si>
    <t>12 month warranty 2000h</t>
  </si>
  <si>
    <t>Chains "trygg" for wheels, pair</t>
  </si>
  <si>
    <t>Extra load bunk with 2 Extra poles (fixed version)</t>
  </si>
  <si>
    <t>Luftstol maximo</t>
  </si>
  <si>
    <t>Air suspended chair maximo</t>
  </si>
  <si>
    <t>Stol BEGE 7000</t>
  </si>
  <si>
    <t>Stålbältat däck Alliance 500/45 -22,5 SB</t>
  </si>
  <si>
    <t>Steel belted wheel Alliance 500/45-22,5</t>
  </si>
  <si>
    <t>Skotare next generation</t>
  </si>
  <si>
    <t xml:space="preserve">Forwarder Next generation </t>
  </si>
  <si>
    <t>K610292</t>
  </si>
  <si>
    <t>Stora hydraulpumpen 60cc</t>
  </si>
  <si>
    <t>Upgrade to 60cc hydraulic pump</t>
  </si>
  <si>
    <t>610.4Bas</t>
  </si>
  <si>
    <t>Vimek 610.4</t>
  </si>
  <si>
    <t>Vimek 610.4 basmaskin</t>
  </si>
  <si>
    <t>Motorpaket 55 KW</t>
  </si>
  <si>
    <t>Engine 55KW</t>
  </si>
  <si>
    <t>K610291</t>
  </si>
  <si>
    <t>Standard hydraulic pump 35cc</t>
  </si>
  <si>
    <t>404T8DUO</t>
  </si>
  <si>
    <t>Skördaraggregat steg/rullmatat</t>
  </si>
  <si>
    <t>Harvester head stroke/feedroller</t>
  </si>
  <si>
    <t>K610293</t>
  </si>
  <si>
    <t>Tracks Trailer Olofsfors Pro -lite 22</t>
  </si>
  <si>
    <t>Tracks front Olofsfors Pro -lite 22</t>
  </si>
  <si>
    <t>NG042</t>
  </si>
  <si>
    <t>Matlådevärmare</t>
  </si>
  <si>
    <t>Band bärande bak</t>
  </si>
  <si>
    <t>Hydraulisk krandämpare</t>
  </si>
  <si>
    <t xml:space="preserve">Backljus och extra kamera i vagnen </t>
  </si>
  <si>
    <t>Sorteringspinnar 1 sida</t>
  </si>
  <si>
    <t>Sorteringspinnar båda sidor</t>
  </si>
  <si>
    <t>Vakkumpump hydraultank</t>
  </si>
  <si>
    <t>Vaakumpump hydraulic tank</t>
  </si>
  <si>
    <t>Standard</t>
  </si>
  <si>
    <t>NG019</t>
  </si>
  <si>
    <t>Baltic tracks -22</t>
  </si>
  <si>
    <t>Rear frame light and extra rear view camera</t>
  </si>
  <si>
    <t>Hydraulic crane damper</t>
  </si>
  <si>
    <t>Assortment pins on both sides</t>
  </si>
  <si>
    <t>Byte till HSP 015 från tiltgrip</t>
  </si>
  <si>
    <t>Food can heater in Cabin</t>
  </si>
  <si>
    <t>Dubbelutskjut Tillgängligt fr Q2 2023 ej kombinerbart med ICC</t>
  </si>
  <si>
    <t>Risgrip 020 som extra grip inkl rotatoradapter</t>
  </si>
  <si>
    <t xml:space="preserve">BIO grapple including rotatoradapter as extra grapple </t>
  </si>
  <si>
    <t>Dual extension avalible Q2 2023 not with ICC</t>
  </si>
  <si>
    <t>NG044</t>
  </si>
  <si>
    <t>Service kit 1000tim service</t>
  </si>
  <si>
    <t>NG009</t>
  </si>
  <si>
    <t>NG045</t>
  </si>
  <si>
    <t>Service kit 500h service</t>
  </si>
  <si>
    <t>Service kit 200h service</t>
  </si>
  <si>
    <t>Filtersats 1a service200  tim</t>
  </si>
  <si>
    <t>Filtersats 1000 tim service</t>
  </si>
  <si>
    <t>Filtersats 2ra service 500 tim</t>
  </si>
  <si>
    <t>NG046</t>
  </si>
  <si>
    <t>NG047</t>
  </si>
  <si>
    <t>NG026</t>
  </si>
  <si>
    <t>NG043</t>
  </si>
  <si>
    <t>Byte till Cranab 019 grip från tiltgrip tillgänglig Q2 2023</t>
  </si>
  <si>
    <t>Cranab 019 replace tiltgrapple avalible Q2 2023</t>
  </si>
  <si>
    <t>Assortment pinns right side</t>
  </si>
  <si>
    <t>Wheel in front 405/70-24</t>
  </si>
  <si>
    <t>Pricelist 2022-03&gt;&gt;</t>
  </si>
  <si>
    <t>FM radio</t>
  </si>
  <si>
    <t>Vimek 606TTse</t>
  </si>
  <si>
    <t>NG048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</si>
</sst>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theme="3" tint="0.7999816888943144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1">
    <xf numFmtId="0" fontId="0" fillId="0" borderId="0" xfId="0"/>
    <xf numFmtId="49" fontId="1" fillId="0" borderId="0" xfId="0" applyNumberFormat="1" applyFont="1"/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7" xfId="0" applyFont="1" applyFill="1" applyBorder="1"/>
    <xf numFmtId="0" fontId="6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3" fillId="2" borderId="6" xfId="0" applyFont="1" applyFill="1" applyBorder="1"/>
    <xf numFmtId="0" fontId="3" fillId="2" borderId="7" xfId="0" applyFont="1" applyFill="1" applyBorder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49" fontId="5" fillId="2" borderId="5" xfId="0" applyNumberFormat="1" applyFont="1" applyFill="1" applyBorder="1"/>
    <xf numFmtId="0" fontId="5" fillId="2" borderId="5" xfId="0" applyFont="1" applyFill="1" applyBorder="1"/>
    <xf numFmtId="0" fontId="2" fillId="2" borderId="4" xfId="0" applyFont="1" applyFill="1" applyBorder="1"/>
    <xf numFmtId="0" fontId="6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4" borderId="1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5" borderId="3" xfId="0" applyFont="1" applyFill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3" fillId="5" borderId="3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49" fontId="5" fillId="5" borderId="0" xfId="0" applyNumberFormat="1" applyFont="1" applyFill="1"/>
    <xf numFmtId="0" fontId="5" fillId="5" borderId="0" xfId="0" applyFont="1" applyFill="1"/>
    <xf numFmtId="0" fontId="6" fillId="5" borderId="0" xfId="0" applyFont="1" applyFill="1"/>
    <xf numFmtId="0" fontId="2" fillId="6" borderId="1" xfId="0" applyFont="1" applyFill="1" applyBorder="1"/>
    <xf numFmtId="0" fontId="2" fillId="6" borderId="2" xfId="0" applyFont="1" applyFill="1" applyBorder="1"/>
    <xf numFmtId="0" fontId="3" fillId="6" borderId="3" xfId="0" applyFont="1" applyFill="1" applyBorder="1"/>
    <xf numFmtId="0" fontId="3" fillId="6" borderId="0" xfId="0" applyFont="1" applyFill="1" applyBorder="1"/>
    <xf numFmtId="0" fontId="2" fillId="3" borderId="3" xfId="0" applyFont="1" applyFill="1" applyBorder="1"/>
    <xf numFmtId="0" fontId="7" fillId="0" borderId="0" xfId="0" applyFont="1"/>
    <xf numFmtId="0" fontId="2" fillId="7" borderId="7" xfId="0" applyFont="1" applyFill="1" applyBorder="1"/>
    <xf numFmtId="0" fontId="2" fillId="7" borderId="7" xfId="0" applyFont="1" applyFill="1" applyBorder="1" applyAlignment="1">
      <alignment horizontal="center"/>
    </xf>
    <xf numFmtId="0" fontId="3" fillId="0" borderId="6" xfId="0" applyFont="1" applyFill="1" applyBorder="1"/>
    <xf numFmtId="0" fontId="6" fillId="0" borderId="7" xfId="0" applyFont="1" applyFill="1" applyBorder="1"/>
    <xf numFmtId="49" fontId="9" fillId="6" borderId="7" xfId="0" applyNumberFormat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/>
    <xf numFmtId="0" fontId="3" fillId="6" borderId="6" xfId="0" applyFont="1" applyFill="1" applyBorder="1"/>
    <xf numFmtId="0" fontId="2" fillId="6" borderId="7" xfId="0" applyFont="1" applyFill="1" applyBorder="1"/>
    <xf numFmtId="0" fontId="3" fillId="6" borderId="4" xfId="0" applyFont="1" applyFill="1" applyBorder="1"/>
    <xf numFmtId="0" fontId="7" fillId="2" borderId="0" xfId="0" applyFont="1" applyFill="1"/>
    <xf numFmtId="0" fontId="2" fillId="6" borderId="3" xfId="0" applyFont="1" applyFill="1" applyBorder="1"/>
    <xf numFmtId="0" fontId="2" fillId="6" borderId="0" xfId="0" applyFont="1" applyFill="1" applyBorder="1"/>
    <xf numFmtId="0" fontId="3" fillId="4" borderId="0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2" xfId="0" applyFont="1" applyFill="1" applyBorder="1" applyAlignment="1">
      <alignment horizontal="center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0" fontId="3" fillId="0" borderId="0" xfId="0" applyFont="1" applyFill="1"/>
    <xf numFmtId="0" fontId="9" fillId="0" borderId="6" xfId="0" applyFont="1" applyFill="1" applyBorder="1"/>
    <xf numFmtId="49" fontId="7" fillId="5" borderId="0" xfId="0" applyNumberFormat="1" applyFont="1" applyFill="1"/>
    <xf numFmtId="49" fontId="7" fillId="5" borderId="3" xfId="0" applyNumberFormat="1" applyFont="1" applyFill="1" applyBorder="1"/>
    <xf numFmtId="49" fontId="7" fillId="5" borderId="0" xfId="0" applyNumberFormat="1" applyFont="1" applyFill="1" applyAlignment="1">
      <alignment horizontal="center"/>
    </xf>
    <xf numFmtId="0" fontId="7" fillId="5" borderId="0" xfId="0" applyFont="1" applyFill="1"/>
    <xf numFmtId="49" fontId="7" fillId="0" borderId="4" xfId="0" applyNumberFormat="1" applyFont="1" applyFill="1" applyBorder="1"/>
    <xf numFmtId="0" fontId="7" fillId="0" borderId="5" xfId="0" applyFont="1" applyFill="1" applyBorder="1"/>
    <xf numFmtId="49" fontId="7" fillId="5" borderId="5" xfId="0" applyNumberFormat="1" applyFont="1" applyFill="1" applyBorder="1" applyAlignment="1">
      <alignment horizontal="center"/>
    </xf>
    <xf numFmtId="0" fontId="9" fillId="5" borderId="6" xfId="0" applyFont="1" applyFill="1" applyBorder="1"/>
    <xf numFmtId="49" fontId="7" fillId="2" borderId="0" xfId="0" applyNumberFormat="1" applyFont="1" applyFill="1"/>
    <xf numFmtId="49" fontId="7" fillId="2" borderId="0" xfId="0" applyNumberFormat="1" applyFont="1" applyFill="1" applyAlignment="1">
      <alignment horizontal="center"/>
    </xf>
    <xf numFmtId="0" fontId="7" fillId="6" borderId="2" xfId="0" applyFont="1" applyFill="1" applyBorder="1" applyAlignment="1">
      <alignment horizontal="center"/>
    </xf>
    <xf numFmtId="49" fontId="7" fillId="6" borderId="0" xfId="0" applyNumberFormat="1" applyFont="1" applyFill="1"/>
    <xf numFmtId="0" fontId="7" fillId="6" borderId="0" xfId="0" applyFont="1" applyFill="1" applyAlignment="1">
      <alignment horizontal="center"/>
    </xf>
    <xf numFmtId="0" fontId="9" fillId="6" borderId="12" xfId="0" applyFont="1" applyFill="1" applyBorder="1"/>
    <xf numFmtId="0" fontId="9" fillId="6" borderId="13" xfId="0" applyFont="1" applyFill="1" applyBorder="1"/>
    <xf numFmtId="49" fontId="9" fillId="6" borderId="13" xfId="0" applyNumberFormat="1" applyFont="1" applyFill="1" applyBorder="1"/>
    <xf numFmtId="0" fontId="9" fillId="6" borderId="13" xfId="0" applyFont="1" applyFill="1" applyBorder="1" applyAlignment="1">
      <alignment horizontal="center"/>
    </xf>
    <xf numFmtId="0" fontId="7" fillId="6" borderId="0" xfId="0" applyFont="1" applyFill="1"/>
    <xf numFmtId="0" fontId="8" fillId="6" borderId="0" xfId="1" applyFont="1" applyFill="1" applyAlignment="1">
      <alignment horizontal="left" wrapText="1"/>
    </xf>
    <xf numFmtId="0" fontId="7" fillId="6" borderId="15" xfId="0" applyFont="1" applyFill="1" applyBorder="1"/>
    <xf numFmtId="0" fontId="8" fillId="6" borderId="15" xfId="1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4" borderId="0" xfId="0" applyFont="1" applyFill="1"/>
    <xf numFmtId="0" fontId="3" fillId="4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3" fillId="4" borderId="3" xfId="0" applyFont="1" applyFill="1" applyBorder="1"/>
    <xf numFmtId="49" fontId="10" fillId="0" borderId="3" xfId="0" applyNumberFormat="1" applyFont="1" applyFill="1" applyBorder="1"/>
    <xf numFmtId="49" fontId="7" fillId="0" borderId="0" xfId="0" applyNumberFormat="1" applyFont="1"/>
    <xf numFmtId="0" fontId="7" fillId="4" borderId="0" xfId="0" applyFont="1" applyFill="1" applyAlignment="1">
      <alignment horizontal="center"/>
    </xf>
    <xf numFmtId="49" fontId="7" fillId="4" borderId="0" xfId="0" applyNumberFormat="1" applyFont="1" applyFill="1"/>
    <xf numFmtId="0" fontId="7" fillId="4" borderId="0" xfId="0" applyFont="1" applyFill="1"/>
    <xf numFmtId="0" fontId="9" fillId="4" borderId="0" xfId="0" applyFont="1" applyFill="1"/>
    <xf numFmtId="49" fontId="9" fillId="4" borderId="0" xfId="0" applyNumberFormat="1" applyFont="1" applyFill="1"/>
    <xf numFmtId="0" fontId="8" fillId="4" borderId="0" xfId="1" applyFont="1" applyFill="1" applyAlignment="1">
      <alignment horizontal="left" wrapText="1"/>
    </xf>
    <xf numFmtId="0" fontId="11" fillId="0" borderId="3" xfId="0" applyFont="1" applyFill="1" applyBorder="1"/>
    <xf numFmtId="49" fontId="7" fillId="8" borderId="0" xfId="0" applyNumberFormat="1" applyFont="1" applyFill="1"/>
    <xf numFmtId="49" fontId="7" fillId="8" borderId="0" xfId="0" applyNumberFormat="1" applyFont="1" applyFill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0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/>
    <xf numFmtId="0" fontId="7" fillId="0" borderId="7" xfId="0" applyFont="1" applyFill="1" applyBorder="1"/>
    <xf numFmtId="49" fontId="7" fillId="0" borderId="0" xfId="0" applyNumberFormat="1" applyFont="1" applyFill="1" applyBorder="1"/>
    <xf numFmtId="0" fontId="7" fillId="0" borderId="0" xfId="0" applyFont="1" applyFill="1" applyBorder="1"/>
    <xf numFmtId="0" fontId="3" fillId="0" borderId="0" xfId="0" applyFont="1" applyFill="1" applyBorder="1"/>
    <xf numFmtId="0" fontId="10" fillId="0" borderId="3" xfId="0" applyFont="1" applyFill="1" applyBorder="1"/>
    <xf numFmtId="0" fontId="9" fillId="7" borderId="6" xfId="0" applyFont="1" applyFill="1" applyBorder="1"/>
    <xf numFmtId="0" fontId="7" fillId="9" borderId="0" xfId="0" applyFont="1" applyFill="1"/>
    <xf numFmtId="0" fontId="7" fillId="6" borderId="6" xfId="0" applyFont="1" applyFill="1" applyBorder="1"/>
    <xf numFmtId="0" fontId="9" fillId="6" borderId="7" xfId="0" applyFont="1" applyFill="1" applyBorder="1"/>
    <xf numFmtId="0" fontId="7" fillId="6" borderId="7" xfId="0" applyFont="1" applyFill="1" applyBorder="1" applyAlignment="1">
      <alignment horizontal="center"/>
    </xf>
    <xf numFmtId="0" fontId="3" fillId="6" borderId="5" xfId="0" applyFont="1" applyFill="1" applyBorder="1"/>
    <xf numFmtId="0" fontId="7" fillId="9" borderId="0" xfId="0" applyFont="1" applyFill="1" applyAlignment="1">
      <alignment horizontal="center"/>
    </xf>
    <xf numFmtId="0" fontId="7" fillId="8" borderId="0" xfId="0" applyFont="1" applyFill="1"/>
    <xf numFmtId="0" fontId="9" fillId="3" borderId="6" xfId="0" applyFont="1" applyFill="1" applyBorder="1"/>
    <xf numFmtId="0" fontId="6" fillId="3" borderId="7" xfId="0" applyFont="1" applyFill="1" applyBorder="1"/>
    <xf numFmtId="0" fontId="2" fillId="3" borderId="7" xfId="0" applyFont="1" applyFill="1" applyBorder="1"/>
    <xf numFmtId="0" fontId="2" fillId="3" borderId="7" xfId="0" applyFont="1" applyFill="1" applyBorder="1" applyAlignment="1">
      <alignment horizontal="center"/>
    </xf>
    <xf numFmtId="49" fontId="7" fillId="3" borderId="3" xfId="0" applyNumberFormat="1" applyFont="1" applyFill="1" applyBorder="1"/>
    <xf numFmtId="49" fontId="7" fillId="3" borderId="0" xfId="0" applyNumberFormat="1" applyFont="1" applyFill="1" applyBorder="1"/>
    <xf numFmtId="49" fontId="7" fillId="3" borderId="4" xfId="0" applyNumberFormat="1" applyFont="1" applyFill="1" applyBorder="1"/>
    <xf numFmtId="49" fontId="7" fillId="3" borderId="5" xfId="0" applyNumberFormat="1" applyFont="1" applyFill="1" applyBorder="1"/>
    <xf numFmtId="0" fontId="7" fillId="3" borderId="5" xfId="0" applyFont="1" applyFill="1" applyBorder="1"/>
    <xf numFmtId="49" fontId="7" fillId="3" borderId="0" xfId="0" applyNumberFormat="1" applyFont="1" applyFill="1"/>
    <xf numFmtId="49" fontId="5" fillId="3" borderId="0" xfId="0" applyNumberFormat="1" applyFont="1" applyFill="1"/>
    <xf numFmtId="49" fontId="7" fillId="3" borderId="0" xfId="0" applyNumberFormat="1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/>
    <xf numFmtId="0" fontId="3" fillId="3" borderId="0" xfId="0" applyFont="1" applyFill="1" applyAlignment="1">
      <alignment horizontal="center"/>
    </xf>
    <xf numFmtId="49" fontId="7" fillId="4" borderId="2" xfId="0" applyNumberFormat="1" applyFont="1" applyFill="1" applyBorder="1"/>
    <xf numFmtId="0" fontId="7" fillId="4" borderId="2" xfId="0" applyFont="1" applyFill="1" applyBorder="1"/>
    <xf numFmtId="0" fontId="7" fillId="4" borderId="5" xfId="0" applyFont="1" applyFill="1" applyBorder="1"/>
    <xf numFmtId="0" fontId="7" fillId="4" borderId="1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10" fillId="0" borderId="0" xfId="0" applyFont="1" applyFill="1"/>
    <xf numFmtId="0" fontId="7" fillId="0" borderId="0" xfId="0" applyFont="1" applyFill="1"/>
    <xf numFmtId="49" fontId="10" fillId="0" borderId="0" xfId="0" applyNumberFormat="1" applyFont="1"/>
    <xf numFmtId="0" fontId="9" fillId="2" borderId="6" xfId="0" applyFont="1" applyFill="1" applyBorder="1"/>
    <xf numFmtId="49" fontId="5" fillId="2" borderId="0" xfId="0" applyNumberFormat="1" applyFont="1" applyFill="1"/>
    <xf numFmtId="0" fontId="7" fillId="2" borderId="4" xfId="0" applyFont="1" applyFill="1" applyBorder="1"/>
    <xf numFmtId="0" fontId="6" fillId="4" borderId="2" xfId="0" applyFont="1" applyFill="1" applyBorder="1"/>
    <xf numFmtId="0" fontId="5" fillId="4" borderId="2" xfId="0" applyFont="1" applyFill="1" applyBorder="1"/>
    <xf numFmtId="0" fontId="13" fillId="4" borderId="0" xfId="1" applyFont="1" applyFill="1" applyAlignment="1">
      <alignment horizontal="left" wrapText="1"/>
    </xf>
    <xf numFmtId="0" fontId="7" fillId="3" borderId="8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right"/>
    </xf>
    <xf numFmtId="0" fontId="7" fillId="9" borderId="0" xfId="0" applyFont="1" applyFill="1" applyAlignment="1">
      <alignment horizontal="right"/>
    </xf>
    <xf numFmtId="0" fontId="2" fillId="7" borderId="7" xfId="0" applyFont="1" applyFill="1" applyBorder="1" applyAlignment="1">
      <alignment horizontal="right"/>
    </xf>
    <xf numFmtId="49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0" fontId="7" fillId="6" borderId="8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7" fillId="6" borderId="0" xfId="0" applyFont="1" applyFill="1" applyAlignment="1">
      <alignment horizontal="right"/>
    </xf>
    <xf numFmtId="0" fontId="7" fillId="6" borderId="11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5" borderId="2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3" fillId="5" borderId="7" xfId="0" applyFont="1" applyFill="1" applyBorder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7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49" fontId="7" fillId="8" borderId="0" xfId="0" applyNumberFormat="1" applyFont="1" applyFill="1" applyAlignment="1">
      <alignment horizontal="right"/>
    </xf>
    <xf numFmtId="0" fontId="2" fillId="5" borderId="7" xfId="0" applyFont="1" applyFill="1" applyBorder="1" applyAlignment="1">
      <alignment horizontal="right"/>
    </xf>
    <xf numFmtId="49" fontId="7" fillId="5" borderId="0" xfId="0" applyNumberFormat="1" applyFont="1" applyFill="1" applyAlignment="1">
      <alignment horizontal="right"/>
    </xf>
    <xf numFmtId="2" fontId="7" fillId="5" borderId="0" xfId="0" applyNumberFormat="1" applyFont="1" applyFill="1" applyAlignment="1">
      <alignment horizontal="right"/>
    </xf>
    <xf numFmtId="2" fontId="2" fillId="5" borderId="0" xfId="0" applyNumberFormat="1" applyFont="1" applyFill="1" applyAlignment="1">
      <alignment horizontal="right"/>
    </xf>
    <xf numFmtId="1" fontId="7" fillId="5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49" fontId="7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49" fontId="7" fillId="6" borderId="0" xfId="0" applyNumberFormat="1" applyFont="1" applyFill="1" applyAlignment="1">
      <alignment horizontal="right"/>
    </xf>
    <xf numFmtId="0" fontId="9" fillId="6" borderId="14" xfId="0" applyFont="1" applyFill="1" applyBorder="1" applyAlignment="1">
      <alignment horizontal="right"/>
    </xf>
    <xf numFmtId="0" fontId="7" fillId="6" borderId="15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8" borderId="0" xfId="0" applyFont="1" applyFill="1" applyAlignment="1">
      <alignment horizontal="right"/>
    </xf>
    <xf numFmtId="49" fontId="7" fillId="2" borderId="0" xfId="0" applyNumberFormat="1" applyFont="1" applyFill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2" fontId="3" fillId="2" borderId="9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4" borderId="8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49" fontId="13" fillId="5" borderId="3" xfId="0" applyNumberFormat="1" applyFont="1" applyFill="1" applyBorder="1"/>
    <xf numFmtId="0" fontId="3" fillId="6" borderId="16" xfId="0" applyFont="1" applyFill="1" applyBorder="1"/>
    <xf numFmtId="0" fontId="3" fillId="6" borderId="15" xfId="0" applyFont="1" applyFill="1" applyBorder="1"/>
    <xf numFmtId="0" fontId="3" fillId="6" borderId="17" xfId="0" applyFont="1" applyFill="1" applyBorder="1" applyAlignment="1">
      <alignment horizontal="right"/>
    </xf>
    <xf numFmtId="49" fontId="10" fillId="0" borderId="3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1" fillId="0" borderId="3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1" fillId="10" borderId="3" xfId="0" applyFont="1" applyFill="1" applyBorder="1"/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3" fillId="10" borderId="0" xfId="0" applyFont="1" applyFill="1" applyAlignment="1">
      <alignment horizontal="right"/>
    </xf>
    <xf numFmtId="0" fontId="7" fillId="5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49" fontId="7" fillId="5" borderId="5" xfId="0" applyNumberFormat="1" applyFont="1" applyFill="1" applyBorder="1" applyAlignment="1">
      <alignment horizontal="right"/>
    </xf>
    <xf numFmtId="0" fontId="9" fillId="3" borderId="4" xfId="0" applyFont="1" applyFill="1" applyBorder="1" applyAlignment="1">
      <alignment horizontal="right"/>
    </xf>
    <xf numFmtId="0" fontId="7" fillId="2" borderId="0" xfId="0" applyNumberFormat="1" applyFont="1" applyFill="1" applyAlignment="1">
      <alignment horizontal="right"/>
    </xf>
    <xf numFmtId="0" fontId="7" fillId="3" borderId="0" xfId="0" applyNumberFormat="1" applyFont="1" applyFill="1" applyAlignment="1">
      <alignment horizontal="right"/>
    </xf>
    <xf numFmtId="0" fontId="7" fillId="5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13" fillId="4" borderId="3" xfId="0" applyFont="1" applyFill="1" applyBorder="1"/>
    <xf numFmtId="0" fontId="13" fillId="4" borderId="0" xfId="0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/>
    </xf>
    <xf numFmtId="0" fontId="3" fillId="4" borderId="6" xfId="0" applyFont="1" applyFill="1" applyBorder="1"/>
    <xf numFmtId="0" fontId="2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right"/>
    </xf>
    <xf numFmtId="0" fontId="14" fillId="4" borderId="0" xfId="0" applyFont="1" applyFill="1"/>
    <xf numFmtId="0" fontId="15" fillId="4" borderId="0" xfId="0" applyFont="1" applyFill="1" applyAlignment="1">
      <alignment horizontal="center"/>
    </xf>
    <xf numFmtId="0" fontId="15" fillId="4" borderId="10" xfId="0" applyFont="1" applyFill="1" applyBorder="1" applyAlignment="1">
      <alignment horizontal="right"/>
    </xf>
    <xf numFmtId="0" fontId="7" fillId="4" borderId="3" xfId="0" applyFont="1" applyFill="1" applyBorder="1"/>
    <xf numFmtId="0" fontId="14" fillId="4" borderId="10" xfId="0" applyFont="1" applyFill="1" applyBorder="1" applyAlignment="1">
      <alignment horizontal="right"/>
    </xf>
    <xf numFmtId="0" fontId="7" fillId="0" borderId="3" xfId="0" applyFont="1" applyBorder="1"/>
    <xf numFmtId="0" fontId="7" fillId="0" borderId="10" xfId="0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7" fillId="5" borderId="7" xfId="0" applyFont="1" applyFill="1" applyBorder="1"/>
    <xf numFmtId="0" fontId="9" fillId="5" borderId="11" xfId="0" applyFont="1" applyFill="1" applyBorder="1" applyAlignment="1">
      <alignment horizontal="right"/>
    </xf>
    <xf numFmtId="0" fontId="9" fillId="8" borderId="0" xfId="0" applyFont="1" applyFill="1"/>
    <xf numFmtId="0" fontId="9" fillId="8" borderId="0" xfId="0" applyFont="1" applyFill="1" applyAlignment="1">
      <alignment horizontal="right"/>
    </xf>
    <xf numFmtId="0" fontId="9" fillId="0" borderId="1" xfId="0" applyFont="1" applyBorder="1"/>
    <xf numFmtId="0" fontId="7" fillId="0" borderId="2" xfId="0" applyFont="1" applyBorder="1"/>
    <xf numFmtId="0" fontId="9" fillId="0" borderId="2" xfId="0" applyFont="1" applyBorder="1"/>
    <xf numFmtId="0" fontId="9" fillId="0" borderId="8" xfId="0" applyFont="1" applyBorder="1" applyAlignment="1">
      <alignment horizontal="right"/>
    </xf>
    <xf numFmtId="0" fontId="7" fillId="5" borderId="3" xfId="0" applyFont="1" applyFill="1" applyBorder="1"/>
    <xf numFmtId="0" fontId="7" fillId="5" borderId="10" xfId="0" applyFont="1" applyFill="1" applyBorder="1" applyAlignment="1">
      <alignment horizontal="right"/>
    </xf>
    <xf numFmtId="0" fontId="7" fillId="5" borderId="5" xfId="0" applyFont="1" applyFill="1" applyBorder="1"/>
    <xf numFmtId="0" fontId="7" fillId="5" borderId="9" xfId="0" applyFont="1" applyFill="1" applyBorder="1" applyAlignment="1">
      <alignment horizontal="right"/>
    </xf>
    <xf numFmtId="0" fontId="7" fillId="6" borderId="2" xfId="0" applyFont="1" applyFill="1" applyBorder="1"/>
    <xf numFmtId="0" fontId="7" fillId="6" borderId="5" xfId="0" applyFont="1" applyFill="1" applyBorder="1"/>
    <xf numFmtId="0" fontId="7" fillId="6" borderId="1" xfId="0" applyFont="1" applyFill="1" applyBorder="1"/>
    <xf numFmtId="0" fontId="7" fillId="6" borderId="4" xfId="0" applyFont="1" applyFill="1" applyBorder="1"/>
    <xf numFmtId="0" fontId="0" fillId="5" borderId="0" xfId="0" applyFill="1"/>
    <xf numFmtId="0" fontId="0" fillId="3" borderId="0" xfId="0" applyFill="1"/>
    <xf numFmtId="0" fontId="14" fillId="5" borderId="0" xfId="0" applyFont="1" applyFill="1"/>
    <xf numFmtId="0" fontId="14" fillId="5" borderId="10" xfId="0" applyFont="1" applyFill="1" applyBorder="1" applyAlignment="1">
      <alignment horizontal="right"/>
    </xf>
    <xf numFmtId="1" fontId="7" fillId="2" borderId="0" xfId="0" applyNumberFormat="1" applyFont="1" applyFill="1" applyAlignment="1">
      <alignment horizontal="right"/>
    </xf>
    <xf numFmtId="0" fontId="7" fillId="4" borderId="10" xfId="0" applyFont="1" applyFill="1" applyBorder="1" applyAlignment="1">
      <alignment horizontal="right"/>
    </xf>
    <xf numFmtId="49" fontId="16" fillId="0" borderId="0" xfId="0" applyNumberFormat="1" applyFont="1" applyFill="1"/>
  </cellXfs>
  <cellStyles count="2">
    <cellStyle name="Normal" xfId="0" builtinId="0"/>
    <cellStyle name="Normal 2" xfId="1" xr:uid="{0EF028D2-A899-4A17-BD5E-19972F821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CEAD-B072-439E-9041-E91DB28783C1}">
  <dimension ref="A1:D86"/>
  <sheetViews>
    <sheetView tabSelected="1" topLeftCell="A55" zoomScaleNormal="100" workbookViewId="0">
      <selection activeCell="B1" sqref="B1"/>
    </sheetView>
  </sheetViews>
  <sheetFormatPr defaultRowHeight="15" x14ac:dyDescent="0.25"/>
  <cols>
    <col min="1" max="1" width="12.140625" bestFit="1" customWidth="1"/>
    <col min="2" max="2" width="35.28515625" bestFit="1" customWidth="1"/>
    <col min="3" max="3" width="38.5703125" customWidth="1"/>
    <col min="4" max="4" width="7" style="218" bestFit="1" customWidth="1"/>
  </cols>
  <sheetData>
    <row r="1" spans="1:4" ht="15.75" thickBot="1" x14ac:dyDescent="0.3">
      <c r="B1" t="s">
        <v>712</v>
      </c>
      <c r="D1" s="218" t="s">
        <v>641</v>
      </c>
    </row>
    <row r="2" spans="1:4" x14ac:dyDescent="0.25">
      <c r="A2" s="148"/>
      <c r="B2" s="149"/>
      <c r="C2" s="149"/>
      <c r="D2" s="205" t="s">
        <v>124</v>
      </c>
    </row>
    <row r="3" spans="1:4" x14ac:dyDescent="0.25">
      <c r="A3" s="2"/>
      <c r="B3" s="3"/>
      <c r="C3" s="3"/>
      <c r="D3" s="206" t="s">
        <v>126</v>
      </c>
    </row>
    <row r="4" spans="1:4" ht="15.75" thickBot="1" x14ac:dyDescent="0.3">
      <c r="A4" s="5" t="s">
        <v>238</v>
      </c>
      <c r="B4" s="5" t="s">
        <v>714</v>
      </c>
      <c r="C4" s="58"/>
      <c r="D4" s="207">
        <v>827000</v>
      </c>
    </row>
    <row r="5" spans="1:4" ht="15.75" thickBot="1" x14ac:dyDescent="0.3">
      <c r="A5" s="12"/>
      <c r="B5" s="7" t="s">
        <v>143</v>
      </c>
      <c r="C5" s="13"/>
      <c r="D5" s="208"/>
    </row>
    <row r="6" spans="1:4" x14ac:dyDescent="0.25">
      <c r="A6" s="150"/>
      <c r="B6" s="151" t="s">
        <v>239</v>
      </c>
      <c r="C6" s="151" t="s">
        <v>240</v>
      </c>
      <c r="D6" s="186"/>
    </row>
    <row r="7" spans="1:4" x14ac:dyDescent="0.25">
      <c r="A7" s="150"/>
      <c r="B7" s="151" t="s">
        <v>241</v>
      </c>
      <c r="C7" s="151" t="s">
        <v>242</v>
      </c>
      <c r="D7" s="186"/>
    </row>
    <row r="8" spans="1:4" x14ac:dyDescent="0.25">
      <c r="A8" s="152" t="s">
        <v>243</v>
      </c>
      <c r="B8" s="97" t="s">
        <v>244</v>
      </c>
      <c r="C8" s="46" t="s">
        <v>437</v>
      </c>
      <c r="D8" s="179"/>
    </row>
    <row r="9" spans="1:4" x14ac:dyDescent="0.25">
      <c r="A9" s="152" t="s">
        <v>247</v>
      </c>
      <c r="B9" s="97" t="s">
        <v>248</v>
      </c>
      <c r="C9" s="46" t="s">
        <v>439</v>
      </c>
      <c r="D9" s="179"/>
    </row>
    <row r="10" spans="1:4" x14ac:dyDescent="0.25">
      <c r="A10" s="152" t="s">
        <v>249</v>
      </c>
      <c r="B10" s="97" t="s">
        <v>250</v>
      </c>
      <c r="C10" s="46" t="s">
        <v>440</v>
      </c>
      <c r="D10" s="179"/>
    </row>
    <row r="11" spans="1:4" x14ac:dyDescent="0.25">
      <c r="A11" s="152" t="s">
        <v>253</v>
      </c>
      <c r="B11" s="97" t="s">
        <v>254</v>
      </c>
      <c r="C11" s="46" t="s">
        <v>153</v>
      </c>
      <c r="D11" s="179"/>
    </row>
    <row r="12" spans="1:4" x14ac:dyDescent="0.25">
      <c r="A12" s="152" t="s">
        <v>255</v>
      </c>
      <c r="B12" s="97" t="s">
        <v>256</v>
      </c>
      <c r="C12" s="46" t="s">
        <v>442</v>
      </c>
      <c r="D12" s="179"/>
    </row>
    <row r="13" spans="1:4" x14ac:dyDescent="0.25">
      <c r="A13" s="152" t="s">
        <v>257</v>
      </c>
      <c r="B13" s="97" t="s">
        <v>30</v>
      </c>
      <c r="C13" s="46" t="s">
        <v>443</v>
      </c>
      <c r="D13" s="179"/>
    </row>
    <row r="14" spans="1:4" x14ac:dyDescent="0.25">
      <c r="A14" s="152" t="s">
        <v>258</v>
      </c>
      <c r="B14" s="97" t="s">
        <v>259</v>
      </c>
      <c r="C14" s="46" t="s">
        <v>444</v>
      </c>
      <c r="D14" s="179"/>
    </row>
    <row r="15" spans="1:4" x14ac:dyDescent="0.25">
      <c r="A15" s="152" t="s">
        <v>260</v>
      </c>
      <c r="B15" s="97" t="s">
        <v>261</v>
      </c>
      <c r="C15" s="46" t="s">
        <v>445</v>
      </c>
      <c r="D15" s="179"/>
    </row>
    <row r="16" spans="1:4" x14ac:dyDescent="0.25">
      <c r="A16" s="152"/>
      <c r="B16" s="97" t="s">
        <v>560</v>
      </c>
      <c r="C16" s="46" t="s">
        <v>202</v>
      </c>
      <c r="D16" s="179"/>
    </row>
    <row r="17" spans="1:4" x14ac:dyDescent="0.25">
      <c r="A17" s="290" t="s">
        <v>245</v>
      </c>
      <c r="B17" s="65" t="s">
        <v>246</v>
      </c>
      <c r="C17" s="151" t="s">
        <v>438</v>
      </c>
      <c r="D17" s="186"/>
    </row>
    <row r="18" spans="1:4" ht="15.75" thickBot="1" x14ac:dyDescent="0.3">
      <c r="A18" s="152" t="s">
        <v>262</v>
      </c>
      <c r="B18" s="97" t="s">
        <v>263</v>
      </c>
      <c r="C18" s="46" t="s">
        <v>446</v>
      </c>
      <c r="D18" s="179"/>
    </row>
    <row r="19" spans="1:4" ht="15.75" thickBot="1" x14ac:dyDescent="0.3">
      <c r="A19" s="153"/>
      <c r="B19" s="7" t="s">
        <v>431</v>
      </c>
      <c r="C19" s="7"/>
      <c r="D19" s="209"/>
    </row>
    <row r="20" spans="1:4" x14ac:dyDescent="0.25">
      <c r="A20" s="77" t="s">
        <v>270</v>
      </c>
      <c r="B20" s="77" t="s">
        <v>271</v>
      </c>
      <c r="C20" s="58" t="s">
        <v>450</v>
      </c>
      <c r="D20" s="207">
        <v>15900</v>
      </c>
    </row>
    <row r="21" spans="1:4" x14ac:dyDescent="0.25">
      <c r="A21" s="77" t="s">
        <v>251</v>
      </c>
      <c r="B21" s="77" t="s">
        <v>252</v>
      </c>
      <c r="C21" s="58" t="s">
        <v>441</v>
      </c>
      <c r="D21" s="207">
        <v>6400</v>
      </c>
    </row>
    <row r="22" spans="1:4" x14ac:dyDescent="0.25">
      <c r="A22" s="46"/>
      <c r="B22" s="46"/>
      <c r="C22" s="244" t="s">
        <v>514</v>
      </c>
      <c r="D22" s="210">
        <f>SUM(D4:D21)</f>
        <v>849300</v>
      </c>
    </row>
    <row r="23" spans="1:4" ht="15.75" thickBot="1" x14ac:dyDescent="0.3">
      <c r="A23" s="127"/>
      <c r="B23" s="127"/>
      <c r="C23" s="127"/>
      <c r="D23" s="211"/>
    </row>
    <row r="24" spans="1:4" ht="15.75" thickBot="1" x14ac:dyDescent="0.3">
      <c r="A24" s="153"/>
      <c r="B24" s="7" t="s">
        <v>127</v>
      </c>
      <c r="C24" s="7" t="s">
        <v>128</v>
      </c>
      <c r="D24" s="209"/>
    </row>
    <row r="25" spans="1:4" x14ac:dyDescent="0.25">
      <c r="A25" s="77"/>
      <c r="B25" s="154" t="s">
        <v>129</v>
      </c>
      <c r="C25" s="154" t="s">
        <v>130</v>
      </c>
      <c r="D25" s="212"/>
    </row>
    <row r="26" spans="1:4" x14ac:dyDescent="0.25">
      <c r="A26" s="77" t="s">
        <v>264</v>
      </c>
      <c r="B26" s="77" t="s">
        <v>265</v>
      </c>
      <c r="C26" s="58" t="s">
        <v>447</v>
      </c>
      <c r="D26" s="207">
        <v>20895</v>
      </c>
    </row>
    <row r="27" spans="1:4" x14ac:dyDescent="0.25">
      <c r="A27" s="77" t="s">
        <v>266</v>
      </c>
      <c r="B27" s="77" t="s">
        <v>267</v>
      </c>
      <c r="C27" s="58" t="s">
        <v>448</v>
      </c>
      <c r="D27" s="207">
        <v>7600</v>
      </c>
    </row>
    <row r="28" spans="1:4" x14ac:dyDescent="0.25">
      <c r="A28" s="77" t="s">
        <v>268</v>
      </c>
      <c r="B28" s="77" t="s">
        <v>269</v>
      </c>
      <c r="C28" s="58" t="s">
        <v>449</v>
      </c>
      <c r="D28" s="207">
        <v>3990</v>
      </c>
    </row>
    <row r="29" spans="1:4" x14ac:dyDescent="0.25">
      <c r="A29" s="77" t="s">
        <v>272</v>
      </c>
      <c r="B29" s="77" t="s">
        <v>273</v>
      </c>
      <c r="C29" s="58" t="s">
        <v>451</v>
      </c>
      <c r="D29" s="207">
        <v>43000</v>
      </c>
    </row>
    <row r="30" spans="1:4" x14ac:dyDescent="0.25">
      <c r="A30" s="77" t="s">
        <v>274</v>
      </c>
      <c r="B30" s="77" t="s">
        <v>46</v>
      </c>
      <c r="C30" s="58" t="s">
        <v>452</v>
      </c>
      <c r="D30" s="207">
        <v>11200</v>
      </c>
    </row>
    <row r="31" spans="1:4" x14ac:dyDescent="0.25">
      <c r="A31" s="77" t="s">
        <v>275</v>
      </c>
      <c r="B31" s="77" t="s">
        <v>276</v>
      </c>
      <c r="C31" s="58" t="s">
        <v>453</v>
      </c>
      <c r="D31" s="207">
        <v>6900</v>
      </c>
    </row>
    <row r="32" spans="1:4" x14ac:dyDescent="0.25">
      <c r="A32" s="77" t="s">
        <v>277</v>
      </c>
      <c r="B32" s="77" t="s">
        <v>41</v>
      </c>
      <c r="C32" s="58" t="s">
        <v>454</v>
      </c>
      <c r="D32" s="207">
        <v>16400</v>
      </c>
    </row>
    <row r="33" spans="1:4" ht="15.75" thickBot="1" x14ac:dyDescent="0.3">
      <c r="A33" s="77" t="s">
        <v>278</v>
      </c>
      <c r="B33" s="77" t="s">
        <v>49</v>
      </c>
      <c r="C33" s="58" t="s">
        <v>455</v>
      </c>
      <c r="D33" s="207">
        <v>1600</v>
      </c>
    </row>
    <row r="34" spans="1:4" x14ac:dyDescent="0.25">
      <c r="A34" s="15" t="s">
        <v>2</v>
      </c>
      <c r="B34" s="16" t="s">
        <v>1</v>
      </c>
      <c r="C34" s="149"/>
      <c r="D34" s="213"/>
    </row>
    <row r="35" spans="1:4" ht="15.75" thickBot="1" x14ac:dyDescent="0.3">
      <c r="A35" s="155"/>
      <c r="B35" s="17" t="s">
        <v>279</v>
      </c>
      <c r="C35" s="17" t="s">
        <v>280</v>
      </c>
      <c r="D35" s="214"/>
    </row>
    <row r="36" spans="1:4" x14ac:dyDescent="0.25">
      <c r="A36" s="58"/>
      <c r="B36" s="154"/>
      <c r="C36" s="154"/>
      <c r="D36" s="207"/>
    </row>
    <row r="37" spans="1:4" x14ac:dyDescent="0.25">
      <c r="A37" s="77" t="s">
        <v>281</v>
      </c>
      <c r="B37" s="77" t="s">
        <v>282</v>
      </c>
      <c r="C37" s="58" t="s">
        <v>456</v>
      </c>
      <c r="D37" s="207">
        <v>4300</v>
      </c>
    </row>
    <row r="38" spans="1:4" x14ac:dyDescent="0.25">
      <c r="A38" s="77" t="s">
        <v>283</v>
      </c>
      <c r="B38" s="77" t="s">
        <v>284</v>
      </c>
      <c r="C38" s="58" t="s">
        <v>457</v>
      </c>
      <c r="D38" s="207">
        <v>1500</v>
      </c>
    </row>
    <row r="39" spans="1:4" x14ac:dyDescent="0.25">
      <c r="A39" s="77" t="s">
        <v>285</v>
      </c>
      <c r="B39" s="77" t="s">
        <v>286</v>
      </c>
      <c r="C39" s="58" t="s">
        <v>458</v>
      </c>
      <c r="D39" s="207">
        <v>4000</v>
      </c>
    </row>
    <row r="40" spans="1:4" x14ac:dyDescent="0.25">
      <c r="A40" s="77" t="s">
        <v>287</v>
      </c>
      <c r="B40" s="77" t="s">
        <v>288</v>
      </c>
      <c r="C40" s="58" t="s">
        <v>459</v>
      </c>
      <c r="D40" s="207">
        <v>3400</v>
      </c>
    </row>
    <row r="41" spans="1:4" x14ac:dyDescent="0.25">
      <c r="A41" s="77" t="s">
        <v>289</v>
      </c>
      <c r="B41" s="77" t="s">
        <v>290</v>
      </c>
      <c r="C41" s="58" t="s">
        <v>460</v>
      </c>
      <c r="D41" s="207">
        <v>6800</v>
      </c>
    </row>
    <row r="42" spans="1:4" ht="15.75" thickBot="1" x14ac:dyDescent="0.3">
      <c r="A42" s="77" t="s">
        <v>291</v>
      </c>
      <c r="B42" s="77" t="s">
        <v>461</v>
      </c>
      <c r="C42" s="58" t="s">
        <v>462</v>
      </c>
      <c r="D42" s="207">
        <v>16300</v>
      </c>
    </row>
    <row r="43" spans="1:4" x14ac:dyDescent="0.25">
      <c r="A43" s="15" t="s">
        <v>2</v>
      </c>
      <c r="B43" s="16" t="s">
        <v>1</v>
      </c>
      <c r="C43" s="149"/>
      <c r="D43" s="213"/>
    </row>
    <row r="44" spans="1:4" ht="15.75" thickBot="1" x14ac:dyDescent="0.3">
      <c r="A44" s="155"/>
      <c r="B44" s="17" t="s">
        <v>131</v>
      </c>
      <c r="C44" s="17" t="s">
        <v>132</v>
      </c>
      <c r="D44" s="214"/>
    </row>
    <row r="45" spans="1:4" x14ac:dyDescent="0.25">
      <c r="A45" s="58"/>
      <c r="B45" s="58"/>
      <c r="C45" s="58"/>
      <c r="D45" s="207"/>
    </row>
    <row r="46" spans="1:4" x14ac:dyDescent="0.25">
      <c r="A46" s="77" t="s">
        <v>293</v>
      </c>
      <c r="B46" s="77" t="s">
        <v>294</v>
      </c>
      <c r="C46" s="58" t="s">
        <v>463</v>
      </c>
      <c r="D46" s="207">
        <v>16800</v>
      </c>
    </row>
    <row r="47" spans="1:4" x14ac:dyDescent="0.25">
      <c r="A47" s="77" t="s">
        <v>295</v>
      </c>
      <c r="B47" s="77" t="s">
        <v>296</v>
      </c>
      <c r="C47" s="58" t="s">
        <v>181</v>
      </c>
      <c r="D47" s="207">
        <v>0</v>
      </c>
    </row>
    <row r="48" spans="1:4" x14ac:dyDescent="0.25">
      <c r="A48" s="77" t="s">
        <v>297</v>
      </c>
      <c r="B48" s="77" t="s">
        <v>298</v>
      </c>
      <c r="C48" s="77" t="s">
        <v>464</v>
      </c>
      <c r="D48" s="207">
        <v>0</v>
      </c>
    </row>
    <row r="49" spans="1:4" ht="15.75" thickBot="1" x14ac:dyDescent="0.3">
      <c r="A49" s="77" t="s">
        <v>299</v>
      </c>
      <c r="B49" s="77" t="s">
        <v>300</v>
      </c>
      <c r="C49" s="58" t="s">
        <v>465</v>
      </c>
      <c r="D49" s="207">
        <v>0</v>
      </c>
    </row>
    <row r="50" spans="1:4" x14ac:dyDescent="0.25">
      <c r="A50" s="15" t="s">
        <v>2</v>
      </c>
      <c r="B50" s="16" t="s">
        <v>1</v>
      </c>
      <c r="C50" s="149"/>
      <c r="D50" s="213"/>
    </row>
    <row r="51" spans="1:4" ht="15.75" thickBot="1" x14ac:dyDescent="0.3">
      <c r="A51" s="155"/>
      <c r="B51" s="17" t="s">
        <v>133</v>
      </c>
      <c r="C51" s="18"/>
      <c r="D51" s="214"/>
    </row>
    <row r="52" spans="1:4" x14ac:dyDescent="0.25">
      <c r="A52" s="58"/>
      <c r="B52" s="58"/>
      <c r="C52" s="58"/>
      <c r="D52" s="207"/>
    </row>
    <row r="53" spans="1:4" x14ac:dyDescent="0.25">
      <c r="A53" s="77" t="s">
        <v>301</v>
      </c>
      <c r="B53" s="77" t="s">
        <v>302</v>
      </c>
      <c r="C53" s="58" t="s">
        <v>466</v>
      </c>
      <c r="D53" s="207">
        <v>3900</v>
      </c>
    </row>
    <row r="54" spans="1:4" x14ac:dyDescent="0.25">
      <c r="A54" s="77" t="s">
        <v>303</v>
      </c>
      <c r="B54" s="77" t="s">
        <v>304</v>
      </c>
      <c r="C54" s="58" t="s">
        <v>170</v>
      </c>
      <c r="D54" s="207">
        <v>19950</v>
      </c>
    </row>
    <row r="55" spans="1:4" x14ac:dyDescent="0.25">
      <c r="A55" s="77" t="s">
        <v>308</v>
      </c>
      <c r="B55" s="77" t="s">
        <v>309</v>
      </c>
      <c r="C55" s="58" t="s">
        <v>468</v>
      </c>
      <c r="D55" s="207">
        <v>20800</v>
      </c>
    </row>
    <row r="56" spans="1:4" x14ac:dyDescent="0.25">
      <c r="A56" s="77" t="s">
        <v>305</v>
      </c>
      <c r="B56" s="77" t="s">
        <v>306</v>
      </c>
      <c r="C56" s="58" t="s">
        <v>467</v>
      </c>
      <c r="D56" s="207">
        <v>23000</v>
      </c>
    </row>
    <row r="57" spans="1:4" x14ac:dyDescent="0.25">
      <c r="A57" s="77" t="s">
        <v>307</v>
      </c>
      <c r="B57" s="77" t="s">
        <v>87</v>
      </c>
      <c r="C57" s="58" t="s">
        <v>191</v>
      </c>
      <c r="D57" s="207">
        <v>790</v>
      </c>
    </row>
    <row r="58" spans="1:4" ht="15.75" thickBot="1" x14ac:dyDescent="0.3">
      <c r="A58" s="46"/>
      <c r="B58" s="46"/>
      <c r="C58" s="46"/>
      <c r="D58" s="179"/>
    </row>
    <row r="59" spans="1:4" x14ac:dyDescent="0.25">
      <c r="A59" s="15" t="s">
        <v>2</v>
      </c>
      <c r="B59" s="16" t="s">
        <v>1</v>
      </c>
      <c r="C59" s="149"/>
      <c r="D59" s="213"/>
    </row>
    <row r="60" spans="1:4" ht="15.75" thickBot="1" x14ac:dyDescent="0.3">
      <c r="A60" s="19"/>
      <c r="B60" s="20" t="s">
        <v>134</v>
      </c>
      <c r="C60" s="20" t="s">
        <v>135</v>
      </c>
      <c r="D60" s="215"/>
    </row>
    <row r="61" spans="1:4" ht="15.75" thickBot="1" x14ac:dyDescent="0.3">
      <c r="A61" s="77" t="s">
        <v>310</v>
      </c>
      <c r="B61" s="77" t="s">
        <v>311</v>
      </c>
      <c r="C61" s="58"/>
      <c r="D61" s="207"/>
    </row>
    <row r="62" spans="1:4" x14ac:dyDescent="0.25">
      <c r="A62" s="15" t="s">
        <v>0</v>
      </c>
      <c r="B62" s="16" t="s">
        <v>1</v>
      </c>
      <c r="C62" s="16"/>
      <c r="D62" s="216"/>
    </row>
    <row r="63" spans="1:4" ht="15.75" thickBot="1" x14ac:dyDescent="0.3">
      <c r="A63" s="21"/>
      <c r="B63" s="20" t="s">
        <v>527</v>
      </c>
      <c r="C63" s="22"/>
      <c r="D63" s="217"/>
    </row>
    <row r="64" spans="1:4" x14ac:dyDescent="0.25">
      <c r="A64" s="77" t="s">
        <v>312</v>
      </c>
      <c r="B64" s="77" t="s">
        <v>313</v>
      </c>
      <c r="C64" s="58" t="s">
        <v>469</v>
      </c>
      <c r="D64" s="207">
        <v>38600</v>
      </c>
    </row>
    <row r="65" spans="1:4" x14ac:dyDescent="0.25">
      <c r="A65" s="77" t="s">
        <v>314</v>
      </c>
      <c r="B65" s="77" t="s">
        <v>111</v>
      </c>
      <c r="C65" s="58" t="s">
        <v>214</v>
      </c>
      <c r="D65" s="207">
        <v>7900</v>
      </c>
    </row>
    <row r="66" spans="1:4" x14ac:dyDescent="0.25">
      <c r="A66" s="77" t="s">
        <v>575</v>
      </c>
      <c r="B66" s="77" t="s">
        <v>576</v>
      </c>
      <c r="C66" s="77" t="s">
        <v>577</v>
      </c>
      <c r="D66" s="207">
        <v>2490</v>
      </c>
    </row>
    <row r="67" spans="1:4" x14ac:dyDescent="0.25">
      <c r="A67" s="77" t="s">
        <v>315</v>
      </c>
      <c r="B67" s="77" t="s">
        <v>120</v>
      </c>
      <c r="C67" s="58" t="s">
        <v>470</v>
      </c>
      <c r="D67" s="207">
        <v>14900</v>
      </c>
    </row>
    <row r="68" spans="1:4" x14ac:dyDescent="0.25">
      <c r="A68" s="77" t="s">
        <v>316</v>
      </c>
      <c r="B68" s="77" t="s">
        <v>317</v>
      </c>
      <c r="C68" s="58" t="s">
        <v>471</v>
      </c>
      <c r="D68" s="207">
        <v>1090</v>
      </c>
    </row>
    <row r="69" spans="1:4" x14ac:dyDescent="0.25">
      <c r="A69" s="77" t="s">
        <v>318</v>
      </c>
      <c r="B69" s="77" t="s">
        <v>319</v>
      </c>
      <c r="C69" s="58" t="s">
        <v>532</v>
      </c>
      <c r="D69" s="207">
        <v>7200</v>
      </c>
    </row>
    <row r="70" spans="1:4" x14ac:dyDescent="0.25">
      <c r="A70" s="77" t="s">
        <v>320</v>
      </c>
      <c r="B70" s="77" t="s">
        <v>321</v>
      </c>
      <c r="C70" s="58" t="s">
        <v>221</v>
      </c>
      <c r="D70" s="207">
        <v>14500</v>
      </c>
    </row>
    <row r="71" spans="1:4" ht="15.75" thickBot="1" x14ac:dyDescent="0.3">
      <c r="A71" s="1"/>
      <c r="B71" s="1"/>
    </row>
    <row r="72" spans="1:4" x14ac:dyDescent="0.25">
      <c r="A72" s="23"/>
      <c r="B72" s="156" t="s">
        <v>322</v>
      </c>
      <c r="C72" s="157" t="s">
        <v>474</v>
      </c>
      <c r="D72" s="219"/>
    </row>
    <row r="73" spans="1:4" ht="15.75" thickBot="1" x14ac:dyDescent="0.3">
      <c r="A73" s="24" t="s">
        <v>2</v>
      </c>
      <c r="B73" s="25" t="s">
        <v>1</v>
      </c>
      <c r="C73" s="146"/>
      <c r="D73" s="220"/>
    </row>
    <row r="74" spans="1:4" x14ac:dyDescent="0.25">
      <c r="A74" s="99" t="s">
        <v>323</v>
      </c>
      <c r="B74" s="99" t="s">
        <v>7</v>
      </c>
      <c r="C74" s="100" t="s">
        <v>144</v>
      </c>
      <c r="D74" s="197"/>
    </row>
    <row r="75" spans="1:4" x14ac:dyDescent="0.25">
      <c r="A75" s="99" t="s">
        <v>324</v>
      </c>
      <c r="B75" s="99" t="s">
        <v>325</v>
      </c>
      <c r="C75" s="100" t="s">
        <v>232</v>
      </c>
      <c r="D75" s="197"/>
    </row>
    <row r="76" spans="1:4" x14ac:dyDescent="0.25">
      <c r="A76" s="99" t="s">
        <v>326</v>
      </c>
      <c r="B76" s="99" t="s">
        <v>8</v>
      </c>
      <c r="C76" s="100" t="s">
        <v>231</v>
      </c>
      <c r="D76" s="197"/>
    </row>
    <row r="77" spans="1:4" x14ac:dyDescent="0.25">
      <c r="A77" s="99" t="s">
        <v>327</v>
      </c>
      <c r="B77" s="99" t="s">
        <v>328</v>
      </c>
      <c r="C77" s="100" t="s">
        <v>233</v>
      </c>
      <c r="D77" s="197"/>
    </row>
    <row r="78" spans="1:4" ht="15.75" thickBot="1" x14ac:dyDescent="0.3">
      <c r="A78" s="46"/>
      <c r="B78" s="46"/>
      <c r="C78" s="46"/>
      <c r="D78" s="179"/>
    </row>
    <row r="79" spans="1:4" x14ac:dyDescent="0.25">
      <c r="A79" s="147"/>
      <c r="B79" s="144" t="s">
        <v>141</v>
      </c>
      <c r="C79" s="145"/>
      <c r="D79" s="219"/>
    </row>
    <row r="80" spans="1:4" ht="15.75" thickBot="1" x14ac:dyDescent="0.3">
      <c r="A80" s="24" t="s">
        <v>2</v>
      </c>
      <c r="B80" s="25" t="s">
        <v>1</v>
      </c>
      <c r="C80" s="146"/>
      <c r="D80" s="220"/>
    </row>
    <row r="81" spans="1:4" ht="26.25" x14ac:dyDescent="0.25">
      <c r="A81" s="100"/>
      <c r="B81" s="158" t="s">
        <v>234</v>
      </c>
      <c r="C81" s="100" t="s">
        <v>472</v>
      </c>
      <c r="D81" s="197">
        <v>0</v>
      </c>
    </row>
    <row r="82" spans="1:4" ht="27" thickBot="1" x14ac:dyDescent="0.3">
      <c r="A82" s="100"/>
      <c r="B82" s="158" t="s">
        <v>235</v>
      </c>
      <c r="C82" s="100" t="s">
        <v>473</v>
      </c>
      <c r="D82" s="197">
        <v>760</v>
      </c>
    </row>
    <row r="83" spans="1:4" x14ac:dyDescent="0.25">
      <c r="A83" s="93" t="s">
        <v>0</v>
      </c>
      <c r="B83" s="94" t="s">
        <v>1</v>
      </c>
      <c r="C83" s="94" t="s">
        <v>138</v>
      </c>
      <c r="D83" s="197"/>
    </row>
    <row r="84" spans="1:4" x14ac:dyDescent="0.25">
      <c r="A84" s="95"/>
      <c r="B84" s="61" t="s">
        <v>510</v>
      </c>
      <c r="C84" s="61" t="s">
        <v>511</v>
      </c>
      <c r="D84" s="197"/>
    </row>
    <row r="85" spans="1:4" x14ac:dyDescent="0.25">
      <c r="A85" s="100"/>
      <c r="B85" s="100" t="s">
        <v>509</v>
      </c>
      <c r="C85" s="100"/>
      <c r="D85" s="197">
        <v>8900</v>
      </c>
    </row>
    <row r="86" spans="1:4" x14ac:dyDescent="0.25">
      <c r="A86" s="100"/>
      <c r="B86" s="100" t="s">
        <v>512</v>
      </c>
      <c r="C86" s="100"/>
      <c r="D86" s="197">
        <v>14500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E12B-63A4-4653-BC3B-4ECD6A341904}">
  <dimension ref="A1:E119"/>
  <sheetViews>
    <sheetView workbookViewId="0">
      <selection activeCell="B2" sqref="B2"/>
    </sheetView>
  </sheetViews>
  <sheetFormatPr defaultRowHeight="15" x14ac:dyDescent="0.25"/>
  <cols>
    <col min="1" max="1" width="12.140625" style="46" bestFit="1" customWidth="1"/>
    <col min="2" max="2" width="37.7109375" style="46" customWidth="1"/>
    <col min="3" max="3" width="37.42578125" style="46" bestFit="1" customWidth="1"/>
    <col min="4" max="4" width="3.42578125" style="90" customWidth="1"/>
    <col min="5" max="5" width="8.42578125" style="179" customWidth="1"/>
  </cols>
  <sheetData>
    <row r="1" spans="1:5" ht="15.75" thickBot="1" x14ac:dyDescent="0.3">
      <c r="A1"/>
      <c r="B1" t="s">
        <v>712</v>
      </c>
      <c r="C1"/>
      <c r="D1" s="14"/>
      <c r="E1" s="218" t="s">
        <v>641</v>
      </c>
    </row>
    <row r="2" spans="1:5" x14ac:dyDescent="0.25">
      <c r="A2" s="62"/>
      <c r="B2" s="284"/>
      <c r="C2" s="63"/>
      <c r="D2" s="64"/>
      <c r="E2" s="180" t="s">
        <v>124</v>
      </c>
    </row>
    <row r="3" spans="1:5" x14ac:dyDescent="0.25">
      <c r="A3" s="26"/>
      <c r="B3" s="27"/>
      <c r="C3" s="27"/>
      <c r="D3" s="28" t="s">
        <v>125</v>
      </c>
      <c r="E3" s="181" t="s">
        <v>126</v>
      </c>
    </row>
    <row r="4" spans="1:5" ht="15.75" thickBot="1" x14ac:dyDescent="0.3">
      <c r="A4" s="29" t="s">
        <v>640</v>
      </c>
      <c r="B4" s="30" t="s">
        <v>639</v>
      </c>
      <c r="C4" s="30" t="s">
        <v>142</v>
      </c>
      <c r="D4" s="31">
        <v>1</v>
      </c>
      <c r="E4" s="182">
        <v>1725900</v>
      </c>
    </row>
    <row r="5" spans="1:5" ht="15.75" thickBot="1" x14ac:dyDescent="0.3">
      <c r="A5" s="32"/>
      <c r="B5" s="33" t="s">
        <v>143</v>
      </c>
      <c r="C5" s="33" t="s">
        <v>436</v>
      </c>
      <c r="D5" s="35"/>
      <c r="E5" s="183"/>
    </row>
    <row r="6" spans="1:5" x14ac:dyDescent="0.25">
      <c r="A6" s="96" t="s">
        <v>3</v>
      </c>
      <c r="B6" s="65" t="s">
        <v>7</v>
      </c>
      <c r="C6" s="65" t="s">
        <v>144</v>
      </c>
      <c r="D6" s="66"/>
      <c r="E6" s="184"/>
    </row>
    <row r="7" spans="1:5" x14ac:dyDescent="0.25">
      <c r="A7" s="104"/>
      <c r="B7" s="67" t="s">
        <v>236</v>
      </c>
      <c r="C7" s="67" t="s">
        <v>240</v>
      </c>
      <c r="D7" s="53"/>
      <c r="E7" s="185"/>
    </row>
    <row r="8" spans="1:5" x14ac:dyDescent="0.25">
      <c r="A8" s="104"/>
      <c r="B8" s="67" t="s">
        <v>145</v>
      </c>
      <c r="C8" s="67" t="s">
        <v>522</v>
      </c>
      <c r="D8" s="53"/>
      <c r="E8" s="185"/>
    </row>
    <row r="9" spans="1:5" x14ac:dyDescent="0.25">
      <c r="A9" s="104"/>
      <c r="B9" s="67" t="s">
        <v>146</v>
      </c>
      <c r="C9" s="67" t="s">
        <v>523</v>
      </c>
      <c r="D9" s="53"/>
      <c r="E9" s="185"/>
    </row>
    <row r="10" spans="1:5" x14ac:dyDescent="0.25">
      <c r="A10" s="104"/>
      <c r="B10" s="67" t="s">
        <v>237</v>
      </c>
      <c r="C10" s="67" t="s">
        <v>524</v>
      </c>
      <c r="D10" s="53"/>
      <c r="E10" s="185"/>
    </row>
    <row r="11" spans="1:5" x14ac:dyDescent="0.25">
      <c r="A11" s="104"/>
      <c r="B11" s="67" t="s">
        <v>148</v>
      </c>
      <c r="C11" s="67" t="s">
        <v>525</v>
      </c>
      <c r="D11" s="53"/>
      <c r="E11" s="185"/>
    </row>
    <row r="12" spans="1:5" x14ac:dyDescent="0.25">
      <c r="A12" s="104"/>
      <c r="B12" s="67" t="s">
        <v>146</v>
      </c>
      <c r="C12" s="67" t="s">
        <v>593</v>
      </c>
      <c r="D12" s="53"/>
      <c r="E12" s="185"/>
    </row>
    <row r="13" spans="1:5" x14ac:dyDescent="0.25">
      <c r="A13" s="96" t="s">
        <v>150</v>
      </c>
      <c r="B13" s="65" t="s">
        <v>151</v>
      </c>
      <c r="C13" s="65" t="s">
        <v>435</v>
      </c>
      <c r="D13" s="66"/>
      <c r="E13" s="186"/>
    </row>
    <row r="14" spans="1:5" x14ac:dyDescent="0.25">
      <c r="A14" s="96" t="s">
        <v>23</v>
      </c>
      <c r="B14" s="65" t="s">
        <v>25</v>
      </c>
      <c r="C14" s="65" t="s">
        <v>153</v>
      </c>
      <c r="D14" s="66"/>
      <c r="E14" s="186"/>
    </row>
    <row r="15" spans="1:5" x14ac:dyDescent="0.25">
      <c r="A15" s="96" t="s">
        <v>28</v>
      </c>
      <c r="B15" s="65" t="s">
        <v>30</v>
      </c>
      <c r="C15" s="65" t="s">
        <v>154</v>
      </c>
      <c r="D15" s="66"/>
      <c r="E15" s="186"/>
    </row>
    <row r="16" spans="1:5" x14ac:dyDescent="0.25">
      <c r="A16" s="96" t="s">
        <v>32</v>
      </c>
      <c r="B16" s="65" t="s">
        <v>155</v>
      </c>
      <c r="C16" s="65" t="s">
        <v>155</v>
      </c>
      <c r="D16" s="66"/>
      <c r="E16" s="186"/>
    </row>
    <row r="17" spans="1:5" x14ac:dyDescent="0.25">
      <c r="A17" s="96" t="s">
        <v>42</v>
      </c>
      <c r="B17" s="65" t="s">
        <v>45</v>
      </c>
      <c r="C17" s="65" t="s">
        <v>592</v>
      </c>
      <c r="D17" s="66"/>
      <c r="E17" s="186"/>
    </row>
    <row r="18" spans="1:5" x14ac:dyDescent="0.25">
      <c r="A18" s="96" t="s">
        <v>52</v>
      </c>
      <c r="B18" s="65" t="s">
        <v>54</v>
      </c>
      <c r="C18" s="65" t="s">
        <v>158</v>
      </c>
      <c r="D18" s="66"/>
      <c r="E18" s="186"/>
    </row>
    <row r="19" spans="1:5" x14ac:dyDescent="0.25">
      <c r="A19" s="96" t="s">
        <v>159</v>
      </c>
      <c r="B19" s="65" t="s">
        <v>160</v>
      </c>
      <c r="C19" s="65" t="s">
        <v>160</v>
      </c>
      <c r="D19" s="66"/>
      <c r="E19" s="186"/>
    </row>
    <row r="20" spans="1:5" x14ac:dyDescent="0.25">
      <c r="A20" s="96" t="s">
        <v>88</v>
      </c>
      <c r="B20" s="65" t="s">
        <v>89</v>
      </c>
      <c r="C20" s="65" t="s">
        <v>89</v>
      </c>
      <c r="D20" s="66"/>
      <c r="E20" s="184"/>
    </row>
    <row r="21" spans="1:5" ht="15.75" thickBot="1" x14ac:dyDescent="0.3">
      <c r="A21" s="96" t="s">
        <v>38</v>
      </c>
      <c r="B21" s="65" t="s">
        <v>40</v>
      </c>
      <c r="C21" s="65" t="s">
        <v>161</v>
      </c>
      <c r="D21" s="66"/>
      <c r="E21" s="184"/>
    </row>
    <row r="22" spans="1:5" ht="15.75" thickBot="1" x14ac:dyDescent="0.3">
      <c r="A22" s="68"/>
      <c r="B22" s="54" t="s">
        <v>149</v>
      </c>
      <c r="C22" s="54"/>
      <c r="D22" s="52"/>
      <c r="E22" s="187"/>
    </row>
    <row r="23" spans="1:5" x14ac:dyDescent="0.25">
      <c r="A23" s="69" t="s">
        <v>35</v>
      </c>
      <c r="B23" s="69" t="s">
        <v>165</v>
      </c>
      <c r="C23" s="69" t="s">
        <v>166</v>
      </c>
      <c r="D23" s="249">
        <v>1</v>
      </c>
      <c r="E23" s="182">
        <v>21800</v>
      </c>
    </row>
    <row r="24" spans="1:5" x14ac:dyDescent="0.25">
      <c r="A24" s="70" t="s">
        <v>78</v>
      </c>
      <c r="B24" s="69" t="s">
        <v>162</v>
      </c>
      <c r="C24" s="69" t="s">
        <v>81</v>
      </c>
      <c r="D24" s="249">
        <v>1</v>
      </c>
      <c r="E24" s="182">
        <v>29500</v>
      </c>
    </row>
    <row r="25" spans="1:5" x14ac:dyDescent="0.25">
      <c r="A25" s="69" t="s">
        <v>18</v>
      </c>
      <c r="B25" s="69" t="s">
        <v>21</v>
      </c>
      <c r="C25" s="69" t="s">
        <v>163</v>
      </c>
      <c r="D25" s="249">
        <v>1</v>
      </c>
      <c r="E25" s="182">
        <v>12300</v>
      </c>
    </row>
    <row r="26" spans="1:5" x14ac:dyDescent="0.25">
      <c r="A26" s="72"/>
      <c r="B26" s="72"/>
      <c r="C26" s="72"/>
      <c r="D26" s="37"/>
      <c r="E26" s="182"/>
    </row>
    <row r="27" spans="1:5" ht="15.75" thickBot="1" x14ac:dyDescent="0.3">
      <c r="A27" s="73"/>
      <c r="B27" s="74"/>
      <c r="C27" s="245" t="s">
        <v>514</v>
      </c>
      <c r="D27" s="75"/>
      <c r="E27" s="188">
        <f>SUM(E4:E26)</f>
        <v>1789500</v>
      </c>
    </row>
    <row r="28" spans="1:5" ht="15.75" thickBot="1" x14ac:dyDescent="0.3">
      <c r="A28" s="105"/>
      <c r="B28" s="105"/>
      <c r="C28" s="105"/>
      <c r="D28" s="106"/>
      <c r="E28" s="189"/>
    </row>
    <row r="29" spans="1:5" ht="15.75" thickBot="1" x14ac:dyDescent="0.3">
      <c r="A29" s="76"/>
      <c r="B29" s="33" t="s">
        <v>127</v>
      </c>
      <c r="C29" s="33" t="s">
        <v>128</v>
      </c>
      <c r="D29" s="36"/>
      <c r="E29" s="190"/>
    </row>
    <row r="30" spans="1:5" x14ac:dyDescent="0.25">
      <c r="A30" s="69"/>
      <c r="B30" s="38" t="s">
        <v>129</v>
      </c>
      <c r="C30" s="38" t="s">
        <v>130</v>
      </c>
      <c r="D30" s="71"/>
      <c r="E30" s="191"/>
    </row>
    <row r="31" spans="1:5" x14ac:dyDescent="0.25">
      <c r="A31" s="70" t="s">
        <v>533</v>
      </c>
      <c r="B31" s="69" t="s">
        <v>156</v>
      </c>
      <c r="C31" s="69" t="s">
        <v>157</v>
      </c>
      <c r="D31" s="37">
        <v>1</v>
      </c>
      <c r="E31" s="182">
        <v>3800</v>
      </c>
    </row>
    <row r="32" spans="1:5" x14ac:dyDescent="0.25">
      <c r="A32" s="69" t="s">
        <v>36</v>
      </c>
      <c r="B32" s="69" t="s">
        <v>37</v>
      </c>
      <c r="C32" s="69" t="s">
        <v>164</v>
      </c>
      <c r="D32" s="249">
        <v>1</v>
      </c>
      <c r="E32" s="194">
        <f>E23+10900</f>
        <v>32700</v>
      </c>
    </row>
    <row r="33" spans="1:5" x14ac:dyDescent="0.25">
      <c r="A33" s="69" t="s">
        <v>167</v>
      </c>
      <c r="B33" s="69" t="s">
        <v>168</v>
      </c>
      <c r="C33" s="69" t="s">
        <v>169</v>
      </c>
      <c r="D33" s="249">
        <v>1</v>
      </c>
      <c r="E33" s="243">
        <v>11300</v>
      </c>
    </row>
    <row r="34" spans="1:5" x14ac:dyDescent="0.25">
      <c r="A34" s="69" t="s">
        <v>84</v>
      </c>
      <c r="B34" s="69" t="s">
        <v>86</v>
      </c>
      <c r="C34" s="69" t="s">
        <v>170</v>
      </c>
      <c r="D34" s="249">
        <v>1</v>
      </c>
      <c r="E34" s="243">
        <v>19950</v>
      </c>
    </row>
    <row r="35" spans="1:5" x14ac:dyDescent="0.25">
      <c r="A35" s="69" t="s">
        <v>39</v>
      </c>
      <c r="B35" s="69" t="s">
        <v>41</v>
      </c>
      <c r="C35" s="69" t="s">
        <v>171</v>
      </c>
      <c r="D35" s="249">
        <v>1</v>
      </c>
      <c r="E35" s="243">
        <v>16300</v>
      </c>
    </row>
    <row r="36" spans="1:5" x14ac:dyDescent="0.25">
      <c r="A36" s="69" t="s">
        <v>43</v>
      </c>
      <c r="B36" s="69" t="s">
        <v>46</v>
      </c>
      <c r="C36" s="69" t="s">
        <v>588</v>
      </c>
      <c r="D36" s="249">
        <v>1</v>
      </c>
      <c r="E36" s="243">
        <v>8300</v>
      </c>
    </row>
    <row r="37" spans="1:5" x14ac:dyDescent="0.25">
      <c r="A37" s="69" t="s">
        <v>44</v>
      </c>
      <c r="B37" s="69" t="s">
        <v>47</v>
      </c>
      <c r="C37" s="69" t="s">
        <v>589</v>
      </c>
      <c r="D37" s="249">
        <v>1</v>
      </c>
      <c r="E37" s="243">
        <v>18900</v>
      </c>
    </row>
    <row r="38" spans="1:5" x14ac:dyDescent="0.25">
      <c r="A38" s="69" t="s">
        <v>48</v>
      </c>
      <c r="B38" s="69" t="s">
        <v>49</v>
      </c>
      <c r="C38" s="69" t="s">
        <v>172</v>
      </c>
      <c r="D38" s="249">
        <v>1</v>
      </c>
      <c r="E38" s="243">
        <v>1450</v>
      </c>
    </row>
    <row r="39" spans="1:5" x14ac:dyDescent="0.25">
      <c r="A39" s="69" t="s">
        <v>50</v>
      </c>
      <c r="B39" s="69" t="s">
        <v>51</v>
      </c>
      <c r="C39" s="69" t="s">
        <v>173</v>
      </c>
      <c r="D39" s="249">
        <v>1</v>
      </c>
      <c r="E39" s="243">
        <v>3700</v>
      </c>
    </row>
    <row r="40" spans="1:5" x14ac:dyDescent="0.25">
      <c r="A40" s="69" t="s">
        <v>174</v>
      </c>
      <c r="B40" s="69" t="s">
        <v>175</v>
      </c>
      <c r="C40" s="69" t="s">
        <v>176</v>
      </c>
      <c r="D40" s="249">
        <v>1</v>
      </c>
      <c r="E40" s="243">
        <v>990</v>
      </c>
    </row>
    <row r="41" spans="1:5" x14ac:dyDescent="0.25">
      <c r="A41" s="69" t="s">
        <v>13</v>
      </c>
      <c r="B41" s="69" t="s">
        <v>15</v>
      </c>
      <c r="C41" s="69" t="s">
        <v>177</v>
      </c>
      <c r="D41" s="249">
        <v>1</v>
      </c>
      <c r="E41" s="243">
        <v>20895</v>
      </c>
    </row>
    <row r="42" spans="1:5" x14ac:dyDescent="0.25">
      <c r="A42" s="69" t="s">
        <v>14</v>
      </c>
      <c r="B42" s="69" t="s">
        <v>16</v>
      </c>
      <c r="C42" s="69" t="s">
        <v>178</v>
      </c>
      <c r="D42" s="249">
        <v>1</v>
      </c>
      <c r="E42" s="243">
        <v>6900</v>
      </c>
    </row>
    <row r="43" spans="1:5" x14ac:dyDescent="0.25">
      <c r="A43" s="69" t="s">
        <v>74</v>
      </c>
      <c r="B43" s="69" t="s">
        <v>76</v>
      </c>
      <c r="C43" s="69" t="s">
        <v>179</v>
      </c>
      <c r="D43" s="249">
        <v>1</v>
      </c>
      <c r="E43" s="194">
        <v>4200</v>
      </c>
    </row>
    <row r="44" spans="1:5" x14ac:dyDescent="0.25">
      <c r="A44" s="69" t="s">
        <v>75</v>
      </c>
      <c r="B44" s="69" t="s">
        <v>77</v>
      </c>
      <c r="C44" s="69" t="s">
        <v>180</v>
      </c>
      <c r="D44" s="249">
        <v>1</v>
      </c>
      <c r="E44" s="243">
        <v>2500</v>
      </c>
    </row>
    <row r="45" spans="1:5" x14ac:dyDescent="0.25">
      <c r="A45" s="69" t="s">
        <v>528</v>
      </c>
      <c r="B45" s="30" t="s">
        <v>147</v>
      </c>
      <c r="C45" s="69" t="s">
        <v>534</v>
      </c>
      <c r="D45" s="71"/>
      <c r="E45" s="194">
        <v>5950</v>
      </c>
    </row>
    <row r="46" spans="1:5" x14ac:dyDescent="0.25">
      <c r="A46" s="72"/>
      <c r="B46" s="38" t="s">
        <v>131</v>
      </c>
      <c r="C46" s="38" t="s">
        <v>132</v>
      </c>
      <c r="D46" s="37"/>
      <c r="E46" s="182"/>
    </row>
    <row r="47" spans="1:5" x14ac:dyDescent="0.25">
      <c r="A47" s="69" t="s">
        <v>24</v>
      </c>
      <c r="B47" s="69" t="s">
        <v>26</v>
      </c>
      <c r="C47" s="69" t="s">
        <v>181</v>
      </c>
      <c r="D47" s="249">
        <v>1</v>
      </c>
      <c r="E47" s="182">
        <v>0</v>
      </c>
    </row>
    <row r="48" spans="1:5" x14ac:dyDescent="0.25">
      <c r="A48" s="69" t="s">
        <v>27</v>
      </c>
      <c r="B48" s="69" t="s">
        <v>29</v>
      </c>
      <c r="C48" s="69" t="s">
        <v>182</v>
      </c>
      <c r="D48" s="249">
        <v>1</v>
      </c>
      <c r="E48" s="182">
        <v>0</v>
      </c>
    </row>
    <row r="49" spans="1:5" x14ac:dyDescent="0.25">
      <c r="A49" s="69" t="s">
        <v>31</v>
      </c>
      <c r="B49" s="69" t="s">
        <v>33</v>
      </c>
      <c r="C49" s="69" t="s">
        <v>183</v>
      </c>
      <c r="D49" s="249">
        <v>1</v>
      </c>
      <c r="E49" s="192"/>
    </row>
    <row r="50" spans="1:5" x14ac:dyDescent="0.25">
      <c r="A50" s="228" t="s">
        <v>32</v>
      </c>
      <c r="B50" s="69" t="s">
        <v>155</v>
      </c>
      <c r="C50" s="69" t="s">
        <v>155</v>
      </c>
      <c r="D50" s="249">
        <v>1</v>
      </c>
      <c r="E50" s="192"/>
    </row>
    <row r="51" spans="1:5" x14ac:dyDescent="0.25">
      <c r="A51" s="69" t="s">
        <v>18</v>
      </c>
      <c r="B51" s="69" t="s">
        <v>21</v>
      </c>
      <c r="C51" s="69" t="s">
        <v>163</v>
      </c>
      <c r="D51" s="249">
        <v>1</v>
      </c>
      <c r="E51" s="182">
        <v>12300</v>
      </c>
    </row>
    <row r="52" spans="1:5" x14ac:dyDescent="0.25">
      <c r="A52" s="69" t="s">
        <v>17</v>
      </c>
      <c r="B52" s="69" t="s">
        <v>20</v>
      </c>
      <c r="C52" s="69" t="s">
        <v>184</v>
      </c>
      <c r="D52" s="249">
        <v>1</v>
      </c>
      <c r="E52" s="243">
        <v>7900</v>
      </c>
    </row>
    <row r="53" spans="1:5" x14ac:dyDescent="0.25">
      <c r="A53" s="69" t="s">
        <v>19</v>
      </c>
      <c r="B53" s="69" t="s">
        <v>22</v>
      </c>
      <c r="C53" s="69" t="s">
        <v>185</v>
      </c>
      <c r="D53" s="249">
        <v>1</v>
      </c>
      <c r="E53" s="243">
        <v>7900</v>
      </c>
    </row>
    <row r="54" spans="1:5" x14ac:dyDescent="0.25">
      <c r="A54" s="72"/>
      <c r="B54" s="38" t="s">
        <v>133</v>
      </c>
      <c r="C54" s="39"/>
      <c r="D54" s="37"/>
      <c r="E54" s="182"/>
    </row>
    <row r="55" spans="1:5" x14ac:dyDescent="0.25">
      <c r="A55" s="69" t="s">
        <v>12</v>
      </c>
      <c r="B55" s="69" t="s">
        <v>186</v>
      </c>
      <c r="C55" s="69" t="s">
        <v>187</v>
      </c>
      <c r="D55" s="249">
        <v>1</v>
      </c>
      <c r="E55" s="243">
        <v>8600</v>
      </c>
    </row>
    <row r="56" spans="1:5" x14ac:dyDescent="0.25">
      <c r="A56" s="69" t="s">
        <v>188</v>
      </c>
      <c r="B56" s="69" t="s">
        <v>34</v>
      </c>
      <c r="C56" s="69" t="s">
        <v>189</v>
      </c>
      <c r="D56" s="249">
        <v>1</v>
      </c>
      <c r="E56" s="182">
        <v>13600</v>
      </c>
    </row>
    <row r="57" spans="1:5" x14ac:dyDescent="0.25">
      <c r="A57" s="69" t="s">
        <v>107</v>
      </c>
      <c r="B57" s="69" t="s">
        <v>123</v>
      </c>
      <c r="C57" s="69" t="s">
        <v>190</v>
      </c>
      <c r="D57" s="249">
        <v>1</v>
      </c>
      <c r="E57" s="243">
        <v>3400</v>
      </c>
    </row>
    <row r="58" spans="1:5" x14ac:dyDescent="0.25">
      <c r="A58" s="69" t="s">
        <v>106</v>
      </c>
      <c r="B58" s="69" t="s">
        <v>122</v>
      </c>
      <c r="C58" s="69" t="s">
        <v>190</v>
      </c>
      <c r="D58" s="249">
        <v>1</v>
      </c>
      <c r="E58" s="243">
        <v>3400</v>
      </c>
    </row>
    <row r="59" spans="1:5" x14ac:dyDescent="0.25">
      <c r="A59" s="69" t="s">
        <v>85</v>
      </c>
      <c r="B59" s="69" t="s">
        <v>87</v>
      </c>
      <c r="C59" s="69" t="s">
        <v>191</v>
      </c>
      <c r="D59" s="249">
        <v>1</v>
      </c>
      <c r="E59" s="192">
        <v>790</v>
      </c>
    </row>
    <row r="60" spans="1:5" x14ac:dyDescent="0.25">
      <c r="A60" s="70" t="s">
        <v>78</v>
      </c>
      <c r="B60" s="69" t="s">
        <v>162</v>
      </c>
      <c r="C60" s="69" t="s">
        <v>81</v>
      </c>
      <c r="D60" s="249">
        <v>1</v>
      </c>
      <c r="E60" s="182">
        <v>29500</v>
      </c>
    </row>
    <row r="61" spans="1:5" x14ac:dyDescent="0.25">
      <c r="A61" s="69" t="s">
        <v>79</v>
      </c>
      <c r="B61" s="69" t="s">
        <v>82</v>
      </c>
      <c r="C61" s="69" t="s">
        <v>202</v>
      </c>
      <c r="D61" s="249">
        <v>1</v>
      </c>
      <c r="E61" s="243">
        <f>840*2</f>
        <v>1680</v>
      </c>
    </row>
    <row r="62" spans="1:5" x14ac:dyDescent="0.25">
      <c r="A62" s="69" t="s">
        <v>80</v>
      </c>
      <c r="B62" s="69" t="s">
        <v>83</v>
      </c>
      <c r="C62" s="69" t="s">
        <v>203</v>
      </c>
      <c r="D62" s="249">
        <v>1</v>
      </c>
      <c r="E62" s="192">
        <v>840</v>
      </c>
    </row>
    <row r="63" spans="1:5" x14ac:dyDescent="0.25">
      <c r="A63" s="27"/>
      <c r="B63" s="40" t="s">
        <v>134</v>
      </c>
      <c r="C63" s="40" t="s">
        <v>135</v>
      </c>
      <c r="D63" s="28"/>
      <c r="E63" s="193"/>
    </row>
    <row r="64" spans="1:5" x14ac:dyDescent="0.25">
      <c r="A64" s="69" t="s">
        <v>56</v>
      </c>
      <c r="B64" s="69" t="s">
        <v>61</v>
      </c>
      <c r="C64" s="69" t="s">
        <v>579</v>
      </c>
      <c r="D64" s="249">
        <v>1</v>
      </c>
      <c r="E64" s="243">
        <v>1500</v>
      </c>
    </row>
    <row r="65" spans="1:5" x14ac:dyDescent="0.25">
      <c r="A65" s="69" t="s">
        <v>57</v>
      </c>
      <c r="B65" s="69" t="s">
        <v>62</v>
      </c>
      <c r="C65" s="69" t="s">
        <v>580</v>
      </c>
      <c r="D65" s="249">
        <v>1</v>
      </c>
      <c r="E65" s="243">
        <v>1500</v>
      </c>
    </row>
    <row r="66" spans="1:5" x14ac:dyDescent="0.25">
      <c r="A66" s="69" t="s">
        <v>58</v>
      </c>
      <c r="B66" s="69" t="s">
        <v>63</v>
      </c>
      <c r="C66" s="69" t="s">
        <v>581</v>
      </c>
      <c r="D66" s="249">
        <v>1</v>
      </c>
      <c r="E66" s="243">
        <v>1500</v>
      </c>
    </row>
    <row r="67" spans="1:5" x14ac:dyDescent="0.25">
      <c r="A67" s="69" t="s">
        <v>159</v>
      </c>
      <c r="B67" s="69" t="s">
        <v>578</v>
      </c>
      <c r="C67" s="69" t="s">
        <v>582</v>
      </c>
      <c r="D67" s="249">
        <v>1</v>
      </c>
      <c r="E67" s="243">
        <v>0</v>
      </c>
    </row>
    <row r="68" spans="1:5" x14ac:dyDescent="0.25">
      <c r="A68" s="69" t="s">
        <v>193</v>
      </c>
      <c r="B68" s="69" t="s">
        <v>194</v>
      </c>
      <c r="C68" s="69" t="s">
        <v>583</v>
      </c>
      <c r="D68" s="249">
        <v>1</v>
      </c>
      <c r="E68" s="243">
        <v>0</v>
      </c>
    </row>
    <row r="69" spans="1:5" x14ac:dyDescent="0.25">
      <c r="A69" s="69" t="s">
        <v>59</v>
      </c>
      <c r="B69" s="69" t="s">
        <v>64</v>
      </c>
      <c r="C69" s="69" t="s">
        <v>584</v>
      </c>
      <c r="D69" s="249">
        <v>1</v>
      </c>
      <c r="E69" s="243">
        <v>1500</v>
      </c>
    </row>
    <row r="70" spans="1:5" x14ac:dyDescent="0.25">
      <c r="A70" s="69" t="s">
        <v>585</v>
      </c>
      <c r="B70" s="69" t="s">
        <v>586</v>
      </c>
      <c r="C70" s="69" t="s">
        <v>587</v>
      </c>
      <c r="D70" s="249">
        <v>1</v>
      </c>
      <c r="E70" s="243">
        <v>1500</v>
      </c>
    </row>
    <row r="71" spans="1:5" x14ac:dyDescent="0.25">
      <c r="A71" s="69" t="s">
        <v>60</v>
      </c>
      <c r="B71" s="69" t="s">
        <v>65</v>
      </c>
      <c r="C71" s="69" t="s">
        <v>65</v>
      </c>
      <c r="D71" s="249">
        <v>1</v>
      </c>
      <c r="E71" s="243">
        <v>1500</v>
      </c>
    </row>
    <row r="72" spans="1:5" x14ac:dyDescent="0.25">
      <c r="A72" s="69" t="s">
        <v>66</v>
      </c>
      <c r="B72" s="69" t="s">
        <v>69</v>
      </c>
      <c r="C72" s="69" t="s">
        <v>195</v>
      </c>
      <c r="D72" s="249">
        <v>1</v>
      </c>
      <c r="E72" s="243">
        <v>6300</v>
      </c>
    </row>
    <row r="73" spans="1:5" x14ac:dyDescent="0.25">
      <c r="A73" s="69" t="s">
        <v>68</v>
      </c>
      <c r="B73" s="69" t="s">
        <v>71</v>
      </c>
      <c r="C73" s="69" t="s">
        <v>196</v>
      </c>
      <c r="D73" s="249">
        <v>1</v>
      </c>
      <c r="E73" s="194">
        <v>12900</v>
      </c>
    </row>
    <row r="74" spans="1:5" x14ac:dyDescent="0.25">
      <c r="A74" s="69" t="s">
        <v>67</v>
      </c>
      <c r="B74" s="69" t="s">
        <v>70</v>
      </c>
      <c r="C74" s="69" t="s">
        <v>197</v>
      </c>
      <c r="D74" s="249">
        <v>1</v>
      </c>
      <c r="E74" s="192" t="s">
        <v>198</v>
      </c>
    </row>
    <row r="75" spans="1:5" x14ac:dyDescent="0.25">
      <c r="A75" s="69" t="s">
        <v>73</v>
      </c>
      <c r="B75" s="69" t="s">
        <v>199</v>
      </c>
      <c r="C75" s="69" t="s">
        <v>199</v>
      </c>
      <c r="D75" s="249">
        <v>1</v>
      </c>
      <c r="E75" s="192" t="s">
        <v>198</v>
      </c>
    </row>
    <row r="76" spans="1:5" x14ac:dyDescent="0.25">
      <c r="A76" s="69" t="s">
        <v>72</v>
      </c>
      <c r="B76" s="69" t="s">
        <v>200</v>
      </c>
      <c r="C76" s="69" t="s">
        <v>200</v>
      </c>
      <c r="D76" s="249">
        <v>1</v>
      </c>
      <c r="E76" s="243">
        <v>9000</v>
      </c>
    </row>
    <row r="77" spans="1:5" x14ac:dyDescent="0.25">
      <c r="A77" s="69" t="s">
        <v>53</v>
      </c>
      <c r="B77" s="69" t="s">
        <v>55</v>
      </c>
      <c r="C77" s="69" t="s">
        <v>201</v>
      </c>
      <c r="D77" s="249">
        <v>1</v>
      </c>
      <c r="E77" s="243">
        <v>99900</v>
      </c>
    </row>
    <row r="78" spans="1:5" x14ac:dyDescent="0.25">
      <c r="A78" s="72"/>
      <c r="B78" s="38" t="s">
        <v>136</v>
      </c>
      <c r="C78" s="38" t="s">
        <v>137</v>
      </c>
      <c r="D78" s="37"/>
      <c r="E78" s="182"/>
    </row>
    <row r="79" spans="1:5" x14ac:dyDescent="0.25">
      <c r="A79" s="69" t="s">
        <v>204</v>
      </c>
      <c r="B79" s="69" t="s">
        <v>205</v>
      </c>
      <c r="C79" s="69" t="s">
        <v>205</v>
      </c>
      <c r="D79" s="249">
        <v>1</v>
      </c>
      <c r="E79" s="243">
        <v>78000</v>
      </c>
    </row>
    <row r="80" spans="1:5" x14ac:dyDescent="0.25">
      <c r="A80" s="69" t="s">
        <v>90</v>
      </c>
      <c r="B80" s="69" t="s">
        <v>206</v>
      </c>
      <c r="C80" s="69" t="s">
        <v>207</v>
      </c>
      <c r="D80" s="249">
        <v>1</v>
      </c>
      <c r="E80" s="243">
        <v>30500</v>
      </c>
    </row>
    <row r="81" spans="1:5" x14ac:dyDescent="0.25">
      <c r="A81" s="69" t="s">
        <v>91</v>
      </c>
      <c r="B81" s="69" t="s">
        <v>92</v>
      </c>
      <c r="C81" s="69" t="s">
        <v>208</v>
      </c>
      <c r="D81" s="249">
        <v>1</v>
      </c>
      <c r="E81" s="243">
        <v>30500</v>
      </c>
    </row>
    <row r="82" spans="1:5" x14ac:dyDescent="0.25">
      <c r="A82" s="69" t="s">
        <v>548</v>
      </c>
      <c r="B82" s="69" t="s">
        <v>551</v>
      </c>
      <c r="C82" s="69" t="s">
        <v>552</v>
      </c>
      <c r="D82" s="249">
        <v>1</v>
      </c>
      <c r="E82" s="194">
        <v>28000</v>
      </c>
    </row>
    <row r="83" spans="1:5" x14ac:dyDescent="0.25">
      <c r="A83" s="69" t="s">
        <v>105</v>
      </c>
      <c r="B83" s="69" t="s">
        <v>121</v>
      </c>
      <c r="C83" s="69" t="s">
        <v>209</v>
      </c>
      <c r="D83" s="249">
        <v>1</v>
      </c>
      <c r="E83" s="243">
        <v>119000</v>
      </c>
    </row>
    <row r="84" spans="1:5" x14ac:dyDescent="0.25">
      <c r="A84" s="69" t="s">
        <v>210</v>
      </c>
      <c r="B84" s="69" t="s">
        <v>119</v>
      </c>
      <c r="C84" s="69" t="s">
        <v>211</v>
      </c>
      <c r="D84" s="249">
        <v>1</v>
      </c>
      <c r="E84" s="243">
        <v>29300</v>
      </c>
    </row>
    <row r="85" spans="1:5" x14ac:dyDescent="0.25">
      <c r="A85" s="3" t="s">
        <v>0</v>
      </c>
      <c r="B85" s="3" t="s">
        <v>1</v>
      </c>
      <c r="C85" s="3"/>
      <c r="D85" s="4"/>
      <c r="E85" s="195"/>
    </row>
    <row r="86" spans="1:5" x14ac:dyDescent="0.25">
      <c r="A86" s="5"/>
      <c r="B86" s="5" t="s">
        <v>93</v>
      </c>
      <c r="C86" s="5"/>
      <c r="D86" s="6"/>
      <c r="E86" s="196"/>
    </row>
    <row r="87" spans="1:5" ht="16.5" customHeight="1" x14ac:dyDescent="0.25">
      <c r="A87" s="3" t="s">
        <v>2</v>
      </c>
      <c r="B87" s="3" t="s">
        <v>1</v>
      </c>
      <c r="C87" s="3"/>
      <c r="D87" s="4"/>
      <c r="E87" s="195"/>
    </row>
    <row r="88" spans="1:5" x14ac:dyDescent="0.25">
      <c r="A88" s="77" t="s">
        <v>94</v>
      </c>
      <c r="B88" s="77" t="s">
        <v>561</v>
      </c>
      <c r="C88" s="77" t="s">
        <v>562</v>
      </c>
      <c r="D88" s="250">
        <v>1</v>
      </c>
      <c r="E88" s="247">
        <v>15800</v>
      </c>
    </row>
    <row r="89" spans="1:5" x14ac:dyDescent="0.25">
      <c r="A89" s="77" t="s">
        <v>95</v>
      </c>
      <c r="B89" s="77" t="s">
        <v>563</v>
      </c>
      <c r="C89" s="77" t="s">
        <v>564</v>
      </c>
      <c r="D89" s="250">
        <v>1</v>
      </c>
      <c r="E89" s="247">
        <v>19200</v>
      </c>
    </row>
    <row r="90" spans="1:5" x14ac:dyDescent="0.25">
      <c r="A90" s="77" t="s">
        <v>96</v>
      </c>
      <c r="B90" s="77" t="s">
        <v>565</v>
      </c>
      <c r="C90" s="77" t="s">
        <v>566</v>
      </c>
      <c r="D90" s="250">
        <v>1</v>
      </c>
      <c r="E90" s="247">
        <v>7900</v>
      </c>
    </row>
    <row r="91" spans="1:5" x14ac:dyDescent="0.25">
      <c r="A91" s="77" t="s">
        <v>97</v>
      </c>
      <c r="B91" s="77" t="s">
        <v>567</v>
      </c>
      <c r="C91" s="77" t="s">
        <v>568</v>
      </c>
      <c r="D91" s="250">
        <v>1</v>
      </c>
      <c r="E91" s="247">
        <v>9600</v>
      </c>
    </row>
    <row r="92" spans="1:5" x14ac:dyDescent="0.25">
      <c r="A92" s="58" t="s">
        <v>569</v>
      </c>
      <c r="B92" s="77" t="s">
        <v>573</v>
      </c>
      <c r="C92" s="77" t="s">
        <v>571</v>
      </c>
      <c r="D92" s="78"/>
      <c r="E92" s="247">
        <v>10400</v>
      </c>
    </row>
    <row r="93" spans="1:5" x14ac:dyDescent="0.25">
      <c r="A93" s="77" t="s">
        <v>572</v>
      </c>
      <c r="B93" s="77" t="s">
        <v>570</v>
      </c>
      <c r="C93" s="77" t="s">
        <v>574</v>
      </c>
      <c r="D93" s="78"/>
      <c r="E93" s="247">
        <v>8700</v>
      </c>
    </row>
    <row r="94" spans="1:5" x14ac:dyDescent="0.25">
      <c r="A94" s="77" t="s">
        <v>575</v>
      </c>
      <c r="B94" s="77" t="s">
        <v>576</v>
      </c>
      <c r="C94" s="77" t="s">
        <v>577</v>
      </c>
      <c r="D94" s="78"/>
      <c r="E94" s="207">
        <v>2490</v>
      </c>
    </row>
    <row r="95" spans="1:5" x14ac:dyDescent="0.25">
      <c r="A95" s="77" t="s">
        <v>98</v>
      </c>
      <c r="B95" s="77" t="s">
        <v>113</v>
      </c>
      <c r="C95" s="77" t="s">
        <v>216</v>
      </c>
      <c r="D95" s="250">
        <v>1</v>
      </c>
      <c r="E95" s="247" t="s">
        <v>198</v>
      </c>
    </row>
    <row r="96" spans="1:5" x14ac:dyDescent="0.25">
      <c r="A96" s="77" t="s">
        <v>99</v>
      </c>
      <c r="B96" s="77" t="s">
        <v>114</v>
      </c>
      <c r="C96" s="77" t="s">
        <v>217</v>
      </c>
      <c r="D96" s="250">
        <v>1</v>
      </c>
      <c r="E96" s="247">
        <v>1250</v>
      </c>
    </row>
    <row r="97" spans="1:5" x14ac:dyDescent="0.25">
      <c r="A97" s="77" t="s">
        <v>100</v>
      </c>
      <c r="B97" s="77" t="s">
        <v>115</v>
      </c>
      <c r="C97" s="77" t="s">
        <v>218</v>
      </c>
      <c r="D97" s="250">
        <v>1</v>
      </c>
      <c r="E97" s="247">
        <v>1375</v>
      </c>
    </row>
    <row r="98" spans="1:5" x14ac:dyDescent="0.25">
      <c r="A98" s="77" t="s">
        <v>101</v>
      </c>
      <c r="B98" s="77" t="s">
        <v>116</v>
      </c>
      <c r="C98" s="77" t="s">
        <v>219</v>
      </c>
      <c r="D98" s="250">
        <v>1</v>
      </c>
      <c r="E98" s="247">
        <v>3400</v>
      </c>
    </row>
    <row r="99" spans="1:5" x14ac:dyDescent="0.25">
      <c r="A99" s="77" t="s">
        <v>102</v>
      </c>
      <c r="B99" s="77" t="s">
        <v>117</v>
      </c>
      <c r="C99" s="77" t="s">
        <v>220</v>
      </c>
      <c r="D99" s="250">
        <v>1</v>
      </c>
      <c r="E99" s="247" t="s">
        <v>198</v>
      </c>
    </row>
    <row r="100" spans="1:5" x14ac:dyDescent="0.25">
      <c r="A100" s="77" t="s">
        <v>103</v>
      </c>
      <c r="B100" s="77" t="s">
        <v>118</v>
      </c>
      <c r="C100" s="77" t="s">
        <v>221</v>
      </c>
      <c r="D100" s="250">
        <v>1</v>
      </c>
      <c r="E100" s="247">
        <v>21900</v>
      </c>
    </row>
    <row r="101" spans="1:5" x14ac:dyDescent="0.25">
      <c r="A101" s="77" t="s">
        <v>104</v>
      </c>
      <c r="B101" s="77" t="s">
        <v>120</v>
      </c>
      <c r="C101" s="77" t="s">
        <v>222</v>
      </c>
      <c r="D101" s="250">
        <v>1</v>
      </c>
      <c r="E101" s="247">
        <v>29500</v>
      </c>
    </row>
    <row r="102" spans="1:5" x14ac:dyDescent="0.25">
      <c r="A102" s="77" t="s">
        <v>550</v>
      </c>
      <c r="B102" s="77" t="s">
        <v>546</v>
      </c>
      <c r="C102" s="77" t="s">
        <v>547</v>
      </c>
      <c r="D102" s="250">
        <v>1</v>
      </c>
      <c r="E102" s="288">
        <v>6400</v>
      </c>
    </row>
    <row r="103" spans="1:5" ht="15.75" thickBot="1" x14ac:dyDescent="0.3">
      <c r="A103" s="77" t="s">
        <v>108</v>
      </c>
      <c r="B103" s="77" t="s">
        <v>229</v>
      </c>
      <c r="C103" s="77" t="s">
        <v>230</v>
      </c>
      <c r="D103" s="250">
        <v>1</v>
      </c>
      <c r="E103" s="247">
        <v>3950</v>
      </c>
    </row>
    <row r="104" spans="1:5" x14ac:dyDescent="0.25">
      <c r="A104" s="41" t="s">
        <v>0</v>
      </c>
      <c r="B104" s="42" t="s">
        <v>1</v>
      </c>
      <c r="C104" s="42" t="s">
        <v>138</v>
      </c>
      <c r="D104" s="79"/>
      <c r="E104" s="174"/>
    </row>
    <row r="105" spans="1:5" x14ac:dyDescent="0.25">
      <c r="A105" s="229"/>
      <c r="B105" s="230" t="s">
        <v>139</v>
      </c>
      <c r="C105" s="230" t="s">
        <v>140</v>
      </c>
      <c r="D105" s="230"/>
      <c r="E105" s="231"/>
    </row>
    <row r="106" spans="1:5" x14ac:dyDescent="0.25">
      <c r="A106" s="80" t="s">
        <v>3</v>
      </c>
      <c r="B106" s="80" t="s">
        <v>7</v>
      </c>
      <c r="C106" s="80" t="s">
        <v>144</v>
      </c>
      <c r="D106" s="80"/>
      <c r="E106" s="202"/>
    </row>
    <row r="107" spans="1:5" x14ac:dyDescent="0.25">
      <c r="A107" s="80" t="s">
        <v>4</v>
      </c>
      <c r="B107" s="80" t="s">
        <v>8</v>
      </c>
      <c r="C107" s="80" t="s">
        <v>231</v>
      </c>
      <c r="D107" s="80"/>
      <c r="E107" s="202"/>
    </row>
    <row r="108" spans="1:5" x14ac:dyDescent="0.25">
      <c r="A108" s="80" t="s">
        <v>5</v>
      </c>
      <c r="B108" s="80" t="s">
        <v>9</v>
      </c>
      <c r="C108" s="80" t="s">
        <v>232</v>
      </c>
      <c r="D108" s="80"/>
      <c r="E108" s="202"/>
    </row>
    <row r="109" spans="1:5" x14ac:dyDescent="0.25">
      <c r="A109" s="80"/>
      <c r="B109" s="80" t="s">
        <v>11</v>
      </c>
      <c r="C109" s="80" t="s">
        <v>553</v>
      </c>
      <c r="D109" s="80"/>
      <c r="E109" s="202"/>
    </row>
    <row r="110" spans="1:5" x14ac:dyDescent="0.25">
      <c r="A110" s="80"/>
      <c r="B110" s="80" t="s">
        <v>554</v>
      </c>
      <c r="C110" s="80" t="s">
        <v>555</v>
      </c>
      <c r="D110" s="80"/>
      <c r="E110" s="202"/>
    </row>
    <row r="111" spans="1:5" x14ac:dyDescent="0.25">
      <c r="A111" s="80" t="s">
        <v>6</v>
      </c>
      <c r="B111" s="80" t="s">
        <v>10</v>
      </c>
      <c r="C111" s="80" t="s">
        <v>233</v>
      </c>
      <c r="D111" s="81"/>
      <c r="E111" s="176"/>
    </row>
    <row r="112" spans="1:5" x14ac:dyDescent="0.25">
      <c r="A112" s="80"/>
      <c r="B112" s="80" t="s">
        <v>556</v>
      </c>
      <c r="C112" s="80" t="s">
        <v>557</v>
      </c>
      <c r="D112" s="81"/>
      <c r="E112" s="176"/>
    </row>
    <row r="113" spans="1:5" x14ac:dyDescent="0.25">
      <c r="A113" s="82"/>
      <c r="B113" s="83" t="s">
        <v>334</v>
      </c>
      <c r="C113" s="84" t="s">
        <v>141</v>
      </c>
      <c r="D113" s="85"/>
      <c r="E113" s="203"/>
    </row>
    <row r="114" spans="1:5" ht="26.25" x14ac:dyDescent="0.25">
      <c r="A114" s="86"/>
      <c r="B114" s="87" t="s">
        <v>234</v>
      </c>
      <c r="C114" s="86" t="s">
        <v>558</v>
      </c>
      <c r="D114" s="86"/>
      <c r="E114" s="176">
        <v>0</v>
      </c>
    </row>
    <row r="115" spans="1:5" ht="26.25" x14ac:dyDescent="0.25">
      <c r="A115" s="88"/>
      <c r="B115" s="89" t="s">
        <v>235</v>
      </c>
      <c r="C115" s="88" t="s">
        <v>559</v>
      </c>
      <c r="D115" s="88"/>
      <c r="E115" s="204">
        <v>760</v>
      </c>
    </row>
    <row r="116" spans="1:5" x14ac:dyDescent="0.25">
      <c r="A116" s="59" t="s">
        <v>0</v>
      </c>
      <c r="B116" s="60" t="s">
        <v>1</v>
      </c>
      <c r="C116" s="60" t="s">
        <v>138</v>
      </c>
      <c r="D116" s="86"/>
      <c r="E116" s="176"/>
    </row>
    <row r="117" spans="1:5" x14ac:dyDescent="0.25">
      <c r="A117" s="43"/>
      <c r="B117" s="44" t="s">
        <v>510</v>
      </c>
      <c r="C117" s="44" t="s">
        <v>511</v>
      </c>
      <c r="D117" s="86"/>
      <c r="E117" s="176"/>
    </row>
    <row r="118" spans="1:5" x14ac:dyDescent="0.25">
      <c r="A118" s="86"/>
      <c r="B118" s="86" t="s">
        <v>515</v>
      </c>
      <c r="C118" s="86"/>
      <c r="D118" s="86"/>
      <c r="E118" s="197">
        <v>8900</v>
      </c>
    </row>
    <row r="119" spans="1:5" x14ac:dyDescent="0.25">
      <c r="A119" s="86"/>
      <c r="B119" s="86" t="s">
        <v>516</v>
      </c>
      <c r="C119" s="86"/>
      <c r="D119" s="86"/>
      <c r="E119" s="197">
        <v>14500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BD84-5C34-4CD8-A2A7-7646152EA2DC}">
  <dimension ref="A1:E120"/>
  <sheetViews>
    <sheetView workbookViewId="0">
      <selection activeCell="B2" sqref="B2"/>
    </sheetView>
  </sheetViews>
  <sheetFormatPr defaultRowHeight="15" x14ac:dyDescent="0.25"/>
  <cols>
    <col min="1" max="1" width="12.140625" style="46" bestFit="1" customWidth="1"/>
    <col min="2" max="2" width="35.28515625" style="46" bestFit="1" customWidth="1"/>
    <col min="3" max="3" width="37.42578125" style="46" bestFit="1" customWidth="1"/>
    <col min="4" max="4" width="3.42578125" style="46" bestFit="1" customWidth="1"/>
    <col min="5" max="5" width="9.140625" style="179" customWidth="1"/>
  </cols>
  <sheetData>
    <row r="1" spans="1:5" ht="15.75" thickBot="1" x14ac:dyDescent="0.3">
      <c r="A1"/>
      <c r="B1" t="s">
        <v>712</v>
      </c>
      <c r="C1"/>
      <c r="D1" s="14"/>
      <c r="E1" s="218" t="s">
        <v>641</v>
      </c>
    </row>
    <row r="2" spans="1:5" x14ac:dyDescent="0.25">
      <c r="A2" s="62"/>
      <c r="B2" s="284"/>
      <c r="C2" s="63"/>
      <c r="D2" s="64"/>
      <c r="E2" s="180" t="s">
        <v>124</v>
      </c>
    </row>
    <row r="3" spans="1:5" x14ac:dyDescent="0.25">
      <c r="A3" s="26"/>
      <c r="B3" s="27"/>
      <c r="C3" s="27"/>
      <c r="D3" s="28" t="s">
        <v>125</v>
      </c>
      <c r="E3" s="181" t="s">
        <v>126</v>
      </c>
    </row>
    <row r="4" spans="1:5" ht="15.75" thickBot="1" x14ac:dyDescent="0.3">
      <c r="A4" s="29" t="s">
        <v>668</v>
      </c>
      <c r="B4" s="30" t="s">
        <v>517</v>
      </c>
      <c r="C4" s="30" t="s">
        <v>518</v>
      </c>
      <c r="D4" s="31">
        <v>1</v>
      </c>
      <c r="E4" s="182">
        <v>1849000</v>
      </c>
    </row>
    <row r="5" spans="1:5" ht="15.75" thickBot="1" x14ac:dyDescent="0.3">
      <c r="A5" s="32"/>
      <c r="B5" s="33" t="s">
        <v>143</v>
      </c>
      <c r="C5" s="34"/>
      <c r="D5" s="35"/>
      <c r="E5" s="183"/>
    </row>
    <row r="6" spans="1:5" x14ac:dyDescent="0.25">
      <c r="A6" s="232" t="s">
        <v>3</v>
      </c>
      <c r="B6" s="97" t="s">
        <v>7</v>
      </c>
      <c r="C6" s="97" t="s">
        <v>144</v>
      </c>
      <c r="D6" s="233"/>
      <c r="E6" s="234"/>
    </row>
    <row r="7" spans="1:5" x14ac:dyDescent="0.25">
      <c r="A7" s="235"/>
      <c r="B7" s="236" t="s">
        <v>329</v>
      </c>
      <c r="C7" s="236" t="s">
        <v>535</v>
      </c>
      <c r="D7" s="237"/>
      <c r="E7" s="238"/>
    </row>
    <row r="8" spans="1:5" x14ac:dyDescent="0.25">
      <c r="A8" s="239" t="s">
        <v>530</v>
      </c>
      <c r="B8" s="240" t="s">
        <v>330</v>
      </c>
      <c r="C8" s="240" t="s">
        <v>536</v>
      </c>
      <c r="D8" s="241">
        <v>1</v>
      </c>
      <c r="E8" s="242">
        <v>193000</v>
      </c>
    </row>
    <row r="9" spans="1:5" x14ac:dyDescent="0.25">
      <c r="A9" s="235"/>
      <c r="B9" s="236" t="s">
        <v>521</v>
      </c>
      <c r="C9" s="236" t="s">
        <v>537</v>
      </c>
      <c r="D9" s="237"/>
      <c r="E9" s="238"/>
    </row>
    <row r="10" spans="1:5" x14ac:dyDescent="0.25">
      <c r="A10" s="104"/>
      <c r="B10" s="67" t="s">
        <v>146</v>
      </c>
      <c r="C10" s="67" t="s">
        <v>593</v>
      </c>
      <c r="D10" s="53"/>
      <c r="E10" s="185"/>
    </row>
    <row r="11" spans="1:5" x14ac:dyDescent="0.25">
      <c r="A11" s="104"/>
      <c r="B11" s="67" t="s">
        <v>331</v>
      </c>
      <c r="C11" s="67" t="s">
        <v>594</v>
      </c>
      <c r="D11" s="53"/>
      <c r="E11" s="185"/>
    </row>
    <row r="12" spans="1:5" x14ac:dyDescent="0.25">
      <c r="A12" s="104"/>
      <c r="B12" s="67" t="s">
        <v>148</v>
      </c>
      <c r="C12" s="67" t="s">
        <v>525</v>
      </c>
      <c r="D12" s="53"/>
      <c r="E12" s="185"/>
    </row>
    <row r="13" spans="1:5" x14ac:dyDescent="0.25">
      <c r="A13" s="96" t="s">
        <v>150</v>
      </c>
      <c r="B13" s="65" t="s">
        <v>151</v>
      </c>
      <c r="C13" s="65" t="s">
        <v>152</v>
      </c>
      <c r="D13" s="66"/>
      <c r="E13" s="186"/>
    </row>
    <row r="14" spans="1:5" x14ac:dyDescent="0.25">
      <c r="A14" s="96" t="s">
        <v>23</v>
      </c>
      <c r="B14" s="65" t="s">
        <v>25</v>
      </c>
      <c r="C14" s="65" t="s">
        <v>153</v>
      </c>
      <c r="D14" s="66"/>
      <c r="E14" s="186"/>
    </row>
    <row r="15" spans="1:5" x14ac:dyDescent="0.25">
      <c r="A15" s="96" t="s">
        <v>28</v>
      </c>
      <c r="B15" s="65" t="s">
        <v>30</v>
      </c>
      <c r="C15" s="65" t="s">
        <v>154</v>
      </c>
      <c r="D15" s="66"/>
      <c r="E15" s="186"/>
    </row>
    <row r="16" spans="1:5" x14ac:dyDescent="0.25">
      <c r="A16" s="96" t="s">
        <v>32</v>
      </c>
      <c r="B16" s="65" t="s">
        <v>155</v>
      </c>
      <c r="C16" s="65" t="s">
        <v>155</v>
      </c>
      <c r="D16" s="66"/>
      <c r="E16" s="186"/>
    </row>
    <row r="17" spans="1:5" x14ac:dyDescent="0.25">
      <c r="A17" s="96" t="s">
        <v>42</v>
      </c>
      <c r="B17" s="65" t="s">
        <v>45</v>
      </c>
      <c r="C17" s="65" t="s">
        <v>592</v>
      </c>
      <c r="D17" s="66"/>
      <c r="E17" s="186"/>
    </row>
    <row r="18" spans="1:5" x14ac:dyDescent="0.25">
      <c r="A18" s="96" t="s">
        <v>52</v>
      </c>
      <c r="B18" s="65" t="s">
        <v>54</v>
      </c>
      <c r="C18" s="65" t="s">
        <v>158</v>
      </c>
      <c r="D18" s="66"/>
      <c r="E18" s="186"/>
    </row>
    <row r="19" spans="1:5" x14ac:dyDescent="0.25">
      <c r="A19" s="96" t="s">
        <v>159</v>
      </c>
      <c r="B19" s="65" t="s">
        <v>160</v>
      </c>
      <c r="C19" s="65" t="s">
        <v>160</v>
      </c>
      <c r="D19" s="66"/>
      <c r="E19" s="186"/>
    </row>
    <row r="20" spans="1:5" x14ac:dyDescent="0.25">
      <c r="A20" s="96" t="s">
        <v>88</v>
      </c>
      <c r="B20" s="65" t="s">
        <v>89</v>
      </c>
      <c r="C20" s="65" t="s">
        <v>89</v>
      </c>
      <c r="D20" s="66"/>
      <c r="E20" s="184"/>
    </row>
    <row r="21" spans="1:5" ht="15.75" thickBot="1" x14ac:dyDescent="0.3">
      <c r="A21" s="96" t="s">
        <v>38</v>
      </c>
      <c r="B21" s="65" t="s">
        <v>40</v>
      </c>
      <c r="C21" s="65" t="s">
        <v>161</v>
      </c>
      <c r="D21" s="66"/>
      <c r="E21" s="186"/>
    </row>
    <row r="22" spans="1:5" ht="15.75" thickBot="1" x14ac:dyDescent="0.3">
      <c r="A22" s="68"/>
      <c r="B22" s="54" t="s">
        <v>431</v>
      </c>
      <c r="C22" s="54"/>
      <c r="D22" s="52"/>
      <c r="E22" s="187"/>
    </row>
    <row r="23" spans="1:5" x14ac:dyDescent="0.25">
      <c r="A23" s="69" t="s">
        <v>35</v>
      </c>
      <c r="B23" s="69" t="s">
        <v>165</v>
      </c>
      <c r="C23" s="69" t="s">
        <v>166</v>
      </c>
      <c r="D23" s="249">
        <v>1</v>
      </c>
      <c r="E23" s="182">
        <v>21800</v>
      </c>
    </row>
    <row r="24" spans="1:5" x14ac:dyDescent="0.25">
      <c r="A24" s="70" t="s">
        <v>531</v>
      </c>
      <c r="B24" s="69" t="s">
        <v>332</v>
      </c>
      <c r="C24" s="69" t="s">
        <v>333</v>
      </c>
      <c r="D24" s="249">
        <v>1</v>
      </c>
      <c r="E24" s="182">
        <v>29500</v>
      </c>
    </row>
    <row r="25" spans="1:5" x14ac:dyDescent="0.25">
      <c r="A25" s="70" t="s">
        <v>78</v>
      </c>
      <c r="B25" s="69" t="s">
        <v>162</v>
      </c>
      <c r="C25" s="69" t="s">
        <v>81</v>
      </c>
      <c r="D25" s="249">
        <v>1</v>
      </c>
      <c r="E25" s="182">
        <v>29500</v>
      </c>
    </row>
    <row r="26" spans="1:5" x14ac:dyDescent="0.25">
      <c r="A26" s="69" t="s">
        <v>18</v>
      </c>
      <c r="B26" s="69" t="s">
        <v>21</v>
      </c>
      <c r="C26" s="69" t="s">
        <v>163</v>
      </c>
      <c r="D26" s="249">
        <v>1</v>
      </c>
      <c r="E26" s="182">
        <v>12300</v>
      </c>
    </row>
    <row r="27" spans="1:5" ht="15.75" thickBot="1" x14ac:dyDescent="0.3">
      <c r="A27" s="73"/>
      <c r="B27" s="74"/>
      <c r="C27" s="245" t="s">
        <v>549</v>
      </c>
      <c r="D27" s="75"/>
      <c r="E27" s="188">
        <f>SUM(E4:E26)</f>
        <v>2135100</v>
      </c>
    </row>
    <row r="28" spans="1:5" ht="15.75" thickBot="1" x14ac:dyDescent="0.3">
      <c r="A28" s="105"/>
      <c r="B28" s="105"/>
      <c r="C28" s="105"/>
      <c r="D28" s="106"/>
      <c r="E28" s="189"/>
    </row>
    <row r="29" spans="1:5" ht="15.75" thickBot="1" x14ac:dyDescent="0.3">
      <c r="A29" s="76"/>
      <c r="B29" s="33" t="s">
        <v>127</v>
      </c>
      <c r="C29" s="33" t="s">
        <v>128</v>
      </c>
      <c r="D29" s="36"/>
      <c r="E29" s="190"/>
    </row>
    <row r="30" spans="1:5" x14ac:dyDescent="0.25">
      <c r="A30" s="69"/>
      <c r="B30" s="38" t="s">
        <v>129</v>
      </c>
      <c r="C30" s="38" t="s">
        <v>130</v>
      </c>
      <c r="D30" s="71"/>
      <c r="E30" s="191"/>
    </row>
    <row r="31" spans="1:5" x14ac:dyDescent="0.25">
      <c r="A31" s="70" t="s">
        <v>533</v>
      </c>
      <c r="B31" s="69" t="s">
        <v>156</v>
      </c>
      <c r="C31" s="69" t="s">
        <v>157</v>
      </c>
      <c r="D31" s="37">
        <v>1</v>
      </c>
      <c r="E31" s="182">
        <v>3800</v>
      </c>
    </row>
    <row r="32" spans="1:5" x14ac:dyDescent="0.25">
      <c r="A32" s="69" t="s">
        <v>36</v>
      </c>
      <c r="B32" s="69" t="s">
        <v>37</v>
      </c>
      <c r="C32" s="69" t="s">
        <v>164</v>
      </c>
      <c r="D32" s="249">
        <v>1</v>
      </c>
      <c r="E32" s="194">
        <v>32700</v>
      </c>
    </row>
    <row r="33" spans="1:5" x14ac:dyDescent="0.25">
      <c r="A33" s="69" t="s">
        <v>167</v>
      </c>
      <c r="B33" s="69" t="s">
        <v>168</v>
      </c>
      <c r="C33" s="69" t="s">
        <v>169</v>
      </c>
      <c r="D33" s="249">
        <v>1</v>
      </c>
      <c r="E33" s="243">
        <v>11300</v>
      </c>
    </row>
    <row r="34" spans="1:5" x14ac:dyDescent="0.25">
      <c r="A34" s="69" t="s">
        <v>84</v>
      </c>
      <c r="B34" s="69" t="s">
        <v>86</v>
      </c>
      <c r="C34" s="69" t="s">
        <v>170</v>
      </c>
      <c r="D34" s="249">
        <v>1</v>
      </c>
      <c r="E34" s="243">
        <v>19950</v>
      </c>
    </row>
    <row r="35" spans="1:5" x14ac:dyDescent="0.25">
      <c r="A35" s="69" t="s">
        <v>39</v>
      </c>
      <c r="B35" s="69" t="s">
        <v>41</v>
      </c>
      <c r="C35" s="69" t="s">
        <v>171</v>
      </c>
      <c r="D35" s="249">
        <v>1</v>
      </c>
      <c r="E35" s="243">
        <v>16300</v>
      </c>
    </row>
    <row r="36" spans="1:5" x14ac:dyDescent="0.25">
      <c r="A36" s="69" t="s">
        <v>43</v>
      </c>
      <c r="B36" s="69" t="s">
        <v>46</v>
      </c>
      <c r="C36" s="69" t="s">
        <v>588</v>
      </c>
      <c r="D36" s="249">
        <v>1</v>
      </c>
      <c r="E36" s="243">
        <v>8300</v>
      </c>
    </row>
    <row r="37" spans="1:5" x14ac:dyDescent="0.25">
      <c r="A37" s="69" t="s">
        <v>44</v>
      </c>
      <c r="B37" s="69" t="s">
        <v>47</v>
      </c>
      <c r="C37" s="69" t="s">
        <v>589</v>
      </c>
      <c r="D37" s="249">
        <v>1</v>
      </c>
      <c r="E37" s="243">
        <v>18900</v>
      </c>
    </row>
    <row r="38" spans="1:5" x14ac:dyDescent="0.25">
      <c r="A38" s="69" t="s">
        <v>48</v>
      </c>
      <c r="B38" s="69" t="s">
        <v>49</v>
      </c>
      <c r="C38" s="69" t="s">
        <v>172</v>
      </c>
      <c r="D38" s="249">
        <v>1</v>
      </c>
      <c r="E38" s="243">
        <v>1450</v>
      </c>
    </row>
    <row r="39" spans="1:5" x14ac:dyDescent="0.25">
      <c r="A39" s="69" t="s">
        <v>50</v>
      </c>
      <c r="B39" s="69" t="s">
        <v>51</v>
      </c>
      <c r="C39" s="69" t="s">
        <v>173</v>
      </c>
      <c r="D39" s="249">
        <v>1</v>
      </c>
      <c r="E39" s="243">
        <v>3700</v>
      </c>
    </row>
    <row r="40" spans="1:5" x14ac:dyDescent="0.25">
      <c r="A40" s="69" t="s">
        <v>174</v>
      </c>
      <c r="B40" s="69" t="s">
        <v>175</v>
      </c>
      <c r="C40" s="69" t="s">
        <v>176</v>
      </c>
      <c r="D40" s="249">
        <v>1</v>
      </c>
      <c r="E40" s="243">
        <v>990</v>
      </c>
    </row>
    <row r="41" spans="1:5" x14ac:dyDescent="0.25">
      <c r="A41" s="69" t="s">
        <v>13</v>
      </c>
      <c r="B41" s="69" t="s">
        <v>15</v>
      </c>
      <c r="C41" s="69" t="s">
        <v>177</v>
      </c>
      <c r="D41" s="249">
        <v>1</v>
      </c>
      <c r="E41" s="243">
        <v>20895</v>
      </c>
    </row>
    <row r="42" spans="1:5" x14ac:dyDescent="0.25">
      <c r="A42" s="69" t="s">
        <v>14</v>
      </c>
      <c r="B42" s="69" t="s">
        <v>16</v>
      </c>
      <c r="C42" s="69" t="s">
        <v>178</v>
      </c>
      <c r="D42" s="249">
        <v>1</v>
      </c>
      <c r="E42" s="243">
        <v>6900</v>
      </c>
    </row>
    <row r="43" spans="1:5" x14ac:dyDescent="0.25">
      <c r="A43" s="69" t="s">
        <v>74</v>
      </c>
      <c r="B43" s="69" t="s">
        <v>76</v>
      </c>
      <c r="C43" s="69" t="s">
        <v>179</v>
      </c>
      <c r="D43" s="249">
        <v>1</v>
      </c>
      <c r="E43" s="194">
        <v>4200</v>
      </c>
    </row>
    <row r="44" spans="1:5" x14ac:dyDescent="0.25">
      <c r="A44" s="69" t="s">
        <v>75</v>
      </c>
      <c r="B44" s="69" t="s">
        <v>77</v>
      </c>
      <c r="C44" s="69" t="s">
        <v>180</v>
      </c>
      <c r="D44" s="249">
        <v>1</v>
      </c>
      <c r="E44" s="243">
        <v>2500</v>
      </c>
    </row>
    <row r="45" spans="1:5" x14ac:dyDescent="0.25">
      <c r="A45" s="69" t="s">
        <v>528</v>
      </c>
      <c r="B45" s="30" t="s">
        <v>147</v>
      </c>
      <c r="C45" s="69" t="s">
        <v>534</v>
      </c>
      <c r="D45" s="71"/>
      <c r="E45" s="194">
        <v>5950</v>
      </c>
    </row>
    <row r="46" spans="1:5" x14ac:dyDescent="0.25">
      <c r="A46" s="72"/>
      <c r="B46" s="38" t="s">
        <v>131</v>
      </c>
      <c r="C46" s="38" t="s">
        <v>132</v>
      </c>
      <c r="D46" s="37"/>
      <c r="E46" s="182"/>
    </row>
    <row r="47" spans="1:5" x14ac:dyDescent="0.25">
      <c r="A47" s="69" t="s">
        <v>24</v>
      </c>
      <c r="B47" s="69" t="s">
        <v>26</v>
      </c>
      <c r="C47" s="69" t="s">
        <v>181</v>
      </c>
      <c r="D47" s="249">
        <v>1</v>
      </c>
      <c r="E47" s="182">
        <v>0</v>
      </c>
    </row>
    <row r="48" spans="1:5" x14ac:dyDescent="0.25">
      <c r="A48" s="69" t="s">
        <v>27</v>
      </c>
      <c r="B48" s="69" t="s">
        <v>29</v>
      </c>
      <c r="C48" s="69" t="s">
        <v>182</v>
      </c>
      <c r="D48" s="249">
        <v>1</v>
      </c>
      <c r="E48" s="182">
        <v>0</v>
      </c>
    </row>
    <row r="49" spans="1:5" x14ac:dyDescent="0.25">
      <c r="A49" s="69" t="s">
        <v>31</v>
      </c>
      <c r="B49" s="69" t="s">
        <v>33</v>
      </c>
      <c r="C49" s="69" t="s">
        <v>183</v>
      </c>
      <c r="D49" s="249">
        <v>1</v>
      </c>
      <c r="E49" s="192"/>
    </row>
    <row r="50" spans="1:5" x14ac:dyDescent="0.25">
      <c r="A50" s="228" t="s">
        <v>32</v>
      </c>
      <c r="B50" s="69" t="s">
        <v>155</v>
      </c>
      <c r="C50" s="69" t="s">
        <v>155</v>
      </c>
      <c r="D50" s="249">
        <v>1</v>
      </c>
      <c r="E50" s="192"/>
    </row>
    <row r="51" spans="1:5" x14ac:dyDescent="0.25">
      <c r="A51" s="69" t="s">
        <v>18</v>
      </c>
      <c r="B51" s="69" t="s">
        <v>21</v>
      </c>
      <c r="C51" s="69" t="s">
        <v>163</v>
      </c>
      <c r="D51" s="249">
        <v>1</v>
      </c>
      <c r="E51" s="182">
        <v>12300</v>
      </c>
    </row>
    <row r="52" spans="1:5" x14ac:dyDescent="0.25">
      <c r="A52" s="69" t="s">
        <v>17</v>
      </c>
      <c r="B52" s="69" t="s">
        <v>20</v>
      </c>
      <c r="C52" s="69" t="s">
        <v>184</v>
      </c>
      <c r="D52" s="249">
        <v>1</v>
      </c>
      <c r="E52" s="243">
        <v>7900</v>
      </c>
    </row>
    <row r="53" spans="1:5" x14ac:dyDescent="0.25">
      <c r="A53" s="69" t="s">
        <v>19</v>
      </c>
      <c r="B53" s="69" t="s">
        <v>22</v>
      </c>
      <c r="C53" s="69" t="s">
        <v>185</v>
      </c>
      <c r="D53" s="249">
        <v>1</v>
      </c>
      <c r="E53" s="243">
        <v>7900</v>
      </c>
    </row>
    <row r="54" spans="1:5" x14ac:dyDescent="0.25">
      <c r="A54" s="72"/>
      <c r="B54" s="38" t="s">
        <v>133</v>
      </c>
      <c r="C54" s="39"/>
      <c r="D54" s="37"/>
      <c r="E54" s="182"/>
    </row>
    <row r="55" spans="1:5" x14ac:dyDescent="0.25">
      <c r="A55" s="69" t="s">
        <v>12</v>
      </c>
      <c r="B55" s="69" t="s">
        <v>186</v>
      </c>
      <c r="C55" s="69" t="s">
        <v>187</v>
      </c>
      <c r="D55" s="249">
        <v>1</v>
      </c>
      <c r="E55" s="243">
        <v>8600</v>
      </c>
    </row>
    <row r="56" spans="1:5" x14ac:dyDescent="0.25">
      <c r="A56" s="69" t="s">
        <v>188</v>
      </c>
      <c r="B56" s="69" t="s">
        <v>34</v>
      </c>
      <c r="C56" s="69" t="s">
        <v>189</v>
      </c>
      <c r="D56" s="249">
        <v>1</v>
      </c>
      <c r="E56" s="182">
        <v>13600</v>
      </c>
    </row>
    <row r="57" spans="1:5" x14ac:dyDescent="0.25">
      <c r="A57" s="69" t="s">
        <v>107</v>
      </c>
      <c r="B57" s="69" t="s">
        <v>123</v>
      </c>
      <c r="C57" s="69" t="s">
        <v>190</v>
      </c>
      <c r="D57" s="249">
        <v>1</v>
      </c>
      <c r="E57" s="243">
        <v>3400</v>
      </c>
    </row>
    <row r="58" spans="1:5" x14ac:dyDescent="0.25">
      <c r="A58" s="69" t="s">
        <v>106</v>
      </c>
      <c r="B58" s="69" t="s">
        <v>122</v>
      </c>
      <c r="C58" s="69" t="s">
        <v>190</v>
      </c>
      <c r="D58" s="249">
        <v>1</v>
      </c>
      <c r="E58" s="243">
        <v>3400</v>
      </c>
    </row>
    <row r="59" spans="1:5" x14ac:dyDescent="0.25">
      <c r="A59" s="69" t="s">
        <v>85</v>
      </c>
      <c r="B59" s="69" t="s">
        <v>87</v>
      </c>
      <c r="C59" s="69" t="s">
        <v>191</v>
      </c>
      <c r="D59" s="249">
        <v>1</v>
      </c>
      <c r="E59" s="192">
        <v>790</v>
      </c>
    </row>
    <row r="60" spans="1:5" x14ac:dyDescent="0.25">
      <c r="A60" s="70" t="s">
        <v>78</v>
      </c>
      <c r="B60" s="69" t="s">
        <v>162</v>
      </c>
      <c r="C60" s="69" t="s">
        <v>81</v>
      </c>
      <c r="D60" s="249">
        <v>1</v>
      </c>
      <c r="E60" s="182">
        <v>29500</v>
      </c>
    </row>
    <row r="61" spans="1:5" x14ac:dyDescent="0.25">
      <c r="A61" s="69" t="s">
        <v>79</v>
      </c>
      <c r="B61" s="69" t="s">
        <v>82</v>
      </c>
      <c r="C61" s="69" t="s">
        <v>202</v>
      </c>
      <c r="D61" s="249">
        <v>1</v>
      </c>
      <c r="E61" s="243">
        <v>1680</v>
      </c>
    </row>
    <row r="62" spans="1:5" x14ac:dyDescent="0.25">
      <c r="A62" s="69" t="s">
        <v>80</v>
      </c>
      <c r="B62" s="69" t="s">
        <v>83</v>
      </c>
      <c r="C62" s="69" t="s">
        <v>203</v>
      </c>
      <c r="D62" s="249">
        <v>1</v>
      </c>
      <c r="E62" s="192">
        <v>840</v>
      </c>
    </row>
    <row r="63" spans="1:5" x14ac:dyDescent="0.25">
      <c r="A63" s="70" t="s">
        <v>78</v>
      </c>
      <c r="B63" s="69" t="s">
        <v>162</v>
      </c>
      <c r="C63" s="69" t="s">
        <v>81</v>
      </c>
      <c r="D63" s="249">
        <v>1</v>
      </c>
      <c r="E63" s="182">
        <v>29500</v>
      </c>
    </row>
    <row r="64" spans="1:5" x14ac:dyDescent="0.25">
      <c r="A64" s="27"/>
      <c r="B64" s="40" t="s">
        <v>134</v>
      </c>
      <c r="C64" s="40" t="s">
        <v>135</v>
      </c>
      <c r="D64" s="28"/>
      <c r="E64" s="193"/>
    </row>
    <row r="65" spans="1:5" x14ac:dyDescent="0.25">
      <c r="A65" s="69" t="s">
        <v>56</v>
      </c>
      <c r="B65" s="69" t="s">
        <v>61</v>
      </c>
      <c r="C65" s="69" t="s">
        <v>192</v>
      </c>
      <c r="D65" s="249">
        <v>1</v>
      </c>
      <c r="E65" s="243">
        <v>1500</v>
      </c>
    </row>
    <row r="66" spans="1:5" x14ac:dyDescent="0.25">
      <c r="A66" s="69" t="s">
        <v>57</v>
      </c>
      <c r="B66" s="69" t="s">
        <v>62</v>
      </c>
      <c r="C66" s="69" t="s">
        <v>62</v>
      </c>
      <c r="D66" s="249">
        <v>1</v>
      </c>
      <c r="E66" s="243">
        <v>1500</v>
      </c>
    </row>
    <row r="67" spans="1:5" x14ac:dyDescent="0.25">
      <c r="A67" s="69" t="s">
        <v>58</v>
      </c>
      <c r="B67" s="69" t="s">
        <v>63</v>
      </c>
      <c r="C67" s="69" t="s">
        <v>63</v>
      </c>
      <c r="D67" s="249">
        <v>1</v>
      </c>
      <c r="E67" s="243">
        <v>1500</v>
      </c>
    </row>
    <row r="68" spans="1:5" x14ac:dyDescent="0.25">
      <c r="A68" s="69" t="s">
        <v>193</v>
      </c>
      <c r="B68" s="69" t="s">
        <v>194</v>
      </c>
      <c r="C68" s="69" t="s">
        <v>194</v>
      </c>
      <c r="D68" s="249">
        <v>1</v>
      </c>
      <c r="E68" s="243">
        <v>0</v>
      </c>
    </row>
    <row r="69" spans="1:5" x14ac:dyDescent="0.25">
      <c r="A69" s="69" t="s">
        <v>59</v>
      </c>
      <c r="B69" s="69" t="s">
        <v>64</v>
      </c>
      <c r="C69" s="69" t="s">
        <v>64</v>
      </c>
      <c r="D69" s="249">
        <v>1</v>
      </c>
      <c r="E69" s="243">
        <v>1500</v>
      </c>
    </row>
    <row r="70" spans="1:5" x14ac:dyDescent="0.25">
      <c r="A70" s="69" t="s">
        <v>585</v>
      </c>
      <c r="B70" s="69" t="s">
        <v>586</v>
      </c>
      <c r="C70" s="69" t="s">
        <v>587</v>
      </c>
      <c r="D70" s="249">
        <v>1</v>
      </c>
      <c r="E70" s="243">
        <v>1500</v>
      </c>
    </row>
    <row r="71" spans="1:5" x14ac:dyDescent="0.25">
      <c r="A71" s="69" t="s">
        <v>60</v>
      </c>
      <c r="B71" s="69" t="s">
        <v>65</v>
      </c>
      <c r="C71" s="69" t="s">
        <v>65</v>
      </c>
      <c r="D71" s="249">
        <v>1</v>
      </c>
      <c r="E71" s="243">
        <v>1500</v>
      </c>
    </row>
    <row r="72" spans="1:5" x14ac:dyDescent="0.25">
      <c r="A72" s="69" t="s">
        <v>66</v>
      </c>
      <c r="B72" s="69" t="s">
        <v>69</v>
      </c>
      <c r="C72" s="69" t="s">
        <v>195</v>
      </c>
      <c r="D72" s="249">
        <v>1</v>
      </c>
      <c r="E72" s="243">
        <v>6300</v>
      </c>
    </row>
    <row r="73" spans="1:5" x14ac:dyDescent="0.25">
      <c r="A73" s="69" t="s">
        <v>68</v>
      </c>
      <c r="B73" s="69" t="s">
        <v>71</v>
      </c>
      <c r="C73" s="69" t="s">
        <v>196</v>
      </c>
      <c r="D73" s="249">
        <v>1</v>
      </c>
      <c r="E73" s="194">
        <v>12900</v>
      </c>
    </row>
    <row r="74" spans="1:5" x14ac:dyDescent="0.25">
      <c r="A74" s="69" t="s">
        <v>67</v>
      </c>
      <c r="B74" s="69" t="s">
        <v>70</v>
      </c>
      <c r="C74" s="69" t="s">
        <v>197</v>
      </c>
      <c r="D74" s="249">
        <v>1</v>
      </c>
      <c r="E74" s="192" t="s">
        <v>198</v>
      </c>
    </row>
    <row r="75" spans="1:5" x14ac:dyDescent="0.25">
      <c r="A75" s="69" t="s">
        <v>73</v>
      </c>
      <c r="B75" s="69" t="s">
        <v>199</v>
      </c>
      <c r="C75" s="69" t="s">
        <v>199</v>
      </c>
      <c r="D75" s="249">
        <v>1</v>
      </c>
      <c r="E75" s="192" t="s">
        <v>198</v>
      </c>
    </row>
    <row r="76" spans="1:5" x14ac:dyDescent="0.25">
      <c r="A76" s="69" t="s">
        <v>72</v>
      </c>
      <c r="B76" s="69" t="s">
        <v>200</v>
      </c>
      <c r="C76" s="69" t="s">
        <v>200</v>
      </c>
      <c r="D76" s="249">
        <v>1</v>
      </c>
      <c r="E76" s="243">
        <v>9000</v>
      </c>
    </row>
    <row r="77" spans="1:5" x14ac:dyDescent="0.25">
      <c r="A77" s="69" t="s">
        <v>53</v>
      </c>
      <c r="B77" s="69" t="s">
        <v>55</v>
      </c>
      <c r="C77" s="69" t="s">
        <v>201</v>
      </c>
      <c r="D77" s="249">
        <v>1</v>
      </c>
      <c r="E77" s="243">
        <v>99900</v>
      </c>
    </row>
    <row r="78" spans="1:5" x14ac:dyDescent="0.25">
      <c r="A78" s="72"/>
      <c r="B78" s="38" t="s">
        <v>136</v>
      </c>
      <c r="C78" s="38" t="s">
        <v>137</v>
      </c>
      <c r="D78" s="37"/>
      <c r="E78" s="182"/>
    </row>
    <row r="79" spans="1:5" x14ac:dyDescent="0.25">
      <c r="A79" s="69" t="s">
        <v>204</v>
      </c>
      <c r="B79" s="69" t="s">
        <v>205</v>
      </c>
      <c r="C79" s="69" t="s">
        <v>205</v>
      </c>
      <c r="D79" s="249">
        <v>1</v>
      </c>
      <c r="E79" s="243">
        <v>78000</v>
      </c>
    </row>
    <row r="80" spans="1:5" x14ac:dyDescent="0.25">
      <c r="A80" s="69" t="s">
        <v>90</v>
      </c>
      <c r="B80" s="69" t="s">
        <v>206</v>
      </c>
      <c r="C80" s="69" t="s">
        <v>207</v>
      </c>
      <c r="D80" s="249">
        <v>1</v>
      </c>
      <c r="E80" s="243">
        <v>30500</v>
      </c>
    </row>
    <row r="81" spans="1:5" x14ac:dyDescent="0.25">
      <c r="A81" s="69" t="s">
        <v>91</v>
      </c>
      <c r="B81" s="69" t="s">
        <v>92</v>
      </c>
      <c r="C81" s="69" t="s">
        <v>208</v>
      </c>
      <c r="D81" s="249">
        <v>1</v>
      </c>
      <c r="E81" s="243">
        <v>30500</v>
      </c>
    </row>
    <row r="82" spans="1:5" x14ac:dyDescent="0.25">
      <c r="A82" s="69" t="s">
        <v>548</v>
      </c>
      <c r="B82" s="69" t="s">
        <v>551</v>
      </c>
      <c r="C82" s="69" t="s">
        <v>552</v>
      </c>
      <c r="D82" s="249">
        <v>1</v>
      </c>
      <c r="E82" s="192">
        <v>28000</v>
      </c>
    </row>
    <row r="83" spans="1:5" x14ac:dyDescent="0.25">
      <c r="A83" s="69" t="s">
        <v>105</v>
      </c>
      <c r="B83" s="69" t="s">
        <v>121</v>
      </c>
      <c r="C83" s="69" t="s">
        <v>209</v>
      </c>
      <c r="D83" s="249">
        <v>1</v>
      </c>
      <c r="E83" s="243">
        <v>119000</v>
      </c>
    </row>
    <row r="84" spans="1:5" x14ac:dyDescent="0.25">
      <c r="A84" s="69" t="s">
        <v>210</v>
      </c>
      <c r="B84" s="69" t="s">
        <v>119</v>
      </c>
      <c r="C84" s="69" t="s">
        <v>211</v>
      </c>
      <c r="D84" s="249">
        <v>1</v>
      </c>
      <c r="E84" s="243">
        <v>29300</v>
      </c>
    </row>
    <row r="85" spans="1:5" x14ac:dyDescent="0.25">
      <c r="A85" s="3" t="s">
        <v>0</v>
      </c>
      <c r="B85" s="3" t="s">
        <v>1</v>
      </c>
      <c r="C85" s="3"/>
      <c r="D85" s="4"/>
      <c r="E85" s="195"/>
    </row>
    <row r="86" spans="1:5" x14ac:dyDescent="0.25">
      <c r="A86" s="5"/>
      <c r="B86" s="5" t="s">
        <v>93</v>
      </c>
      <c r="C86" s="5"/>
      <c r="D86" s="6"/>
      <c r="E86" s="196"/>
    </row>
    <row r="87" spans="1:5" x14ac:dyDescent="0.25">
      <c r="A87" s="3" t="s">
        <v>2</v>
      </c>
      <c r="B87" s="3" t="s">
        <v>1</v>
      </c>
      <c r="C87" s="3"/>
      <c r="D87" s="4"/>
      <c r="E87" s="195"/>
    </row>
    <row r="88" spans="1:5" x14ac:dyDescent="0.25">
      <c r="A88" s="77" t="s">
        <v>94</v>
      </c>
      <c r="B88" s="77" t="s">
        <v>109</v>
      </c>
      <c r="C88" s="77" t="s">
        <v>212</v>
      </c>
      <c r="D88" s="250">
        <v>1</v>
      </c>
      <c r="E88" s="247">
        <v>15800</v>
      </c>
    </row>
    <row r="89" spans="1:5" x14ac:dyDescent="0.25">
      <c r="A89" s="77" t="s">
        <v>95</v>
      </c>
      <c r="B89" s="77" t="s">
        <v>110</v>
      </c>
      <c r="C89" s="77" t="s">
        <v>213</v>
      </c>
      <c r="D89" s="250">
        <v>1</v>
      </c>
      <c r="E89" s="247">
        <v>19200</v>
      </c>
    </row>
    <row r="90" spans="1:5" x14ac:dyDescent="0.25">
      <c r="A90" s="77" t="s">
        <v>96</v>
      </c>
      <c r="B90" s="77" t="s">
        <v>111</v>
      </c>
      <c r="C90" s="77" t="s">
        <v>214</v>
      </c>
      <c r="D90" s="250">
        <v>1</v>
      </c>
      <c r="E90" s="247">
        <v>7900</v>
      </c>
    </row>
    <row r="91" spans="1:5" x14ac:dyDescent="0.25">
      <c r="A91" s="77" t="s">
        <v>97</v>
      </c>
      <c r="B91" s="77" t="s">
        <v>112</v>
      </c>
      <c r="C91" s="77" t="s">
        <v>215</v>
      </c>
      <c r="D91" s="250">
        <v>1</v>
      </c>
      <c r="E91" s="247">
        <v>9600</v>
      </c>
    </row>
    <row r="92" spans="1:5" x14ac:dyDescent="0.25">
      <c r="A92" s="77" t="s">
        <v>98</v>
      </c>
      <c r="B92" s="77" t="s">
        <v>113</v>
      </c>
      <c r="C92" s="77" t="s">
        <v>216</v>
      </c>
      <c r="D92" s="250">
        <v>1</v>
      </c>
      <c r="E92" s="247" t="s">
        <v>198</v>
      </c>
    </row>
    <row r="93" spans="1:5" x14ac:dyDescent="0.25">
      <c r="A93" s="77" t="s">
        <v>99</v>
      </c>
      <c r="B93" s="77" t="s">
        <v>114</v>
      </c>
      <c r="C93" s="77" t="s">
        <v>217</v>
      </c>
      <c r="D93" s="250">
        <v>1</v>
      </c>
      <c r="E93" s="247">
        <v>1250</v>
      </c>
    </row>
    <row r="94" spans="1:5" x14ac:dyDescent="0.25">
      <c r="A94" s="77" t="s">
        <v>100</v>
      </c>
      <c r="B94" s="77" t="s">
        <v>115</v>
      </c>
      <c r="C94" s="77" t="s">
        <v>218</v>
      </c>
      <c r="D94" s="250">
        <v>1</v>
      </c>
      <c r="E94" s="247">
        <v>1375</v>
      </c>
    </row>
    <row r="95" spans="1:5" x14ac:dyDescent="0.25">
      <c r="A95" s="77" t="s">
        <v>101</v>
      </c>
      <c r="B95" s="77" t="s">
        <v>116</v>
      </c>
      <c r="C95" s="77" t="s">
        <v>219</v>
      </c>
      <c r="D95" s="250">
        <v>1</v>
      </c>
      <c r="E95" s="247">
        <v>3400</v>
      </c>
    </row>
    <row r="96" spans="1:5" x14ac:dyDescent="0.25">
      <c r="A96" s="77" t="s">
        <v>102</v>
      </c>
      <c r="B96" s="77" t="s">
        <v>117</v>
      </c>
      <c r="C96" s="77" t="s">
        <v>220</v>
      </c>
      <c r="D96" s="250">
        <v>1</v>
      </c>
      <c r="E96" s="247" t="s">
        <v>198</v>
      </c>
    </row>
    <row r="97" spans="1:5" x14ac:dyDescent="0.25">
      <c r="A97" s="77" t="s">
        <v>103</v>
      </c>
      <c r="B97" s="77" t="s">
        <v>118</v>
      </c>
      <c r="C97" s="77" t="s">
        <v>221</v>
      </c>
      <c r="D97" s="250">
        <v>1</v>
      </c>
      <c r="E97" s="247">
        <v>21900</v>
      </c>
    </row>
    <row r="98" spans="1:5" x14ac:dyDescent="0.25">
      <c r="A98" s="77" t="s">
        <v>104</v>
      </c>
      <c r="B98" s="77" t="s">
        <v>120</v>
      </c>
      <c r="C98" s="77" t="s">
        <v>222</v>
      </c>
      <c r="D98" s="250">
        <v>1</v>
      </c>
      <c r="E98" s="247">
        <v>29500</v>
      </c>
    </row>
    <row r="99" spans="1:5" x14ac:dyDescent="0.25">
      <c r="A99" s="77" t="s">
        <v>415</v>
      </c>
      <c r="B99" s="77" t="s">
        <v>416</v>
      </c>
      <c r="C99" s="5" t="s">
        <v>504</v>
      </c>
      <c r="D99" s="6"/>
      <c r="E99" s="173" t="s">
        <v>198</v>
      </c>
    </row>
    <row r="100" spans="1:5" x14ac:dyDescent="0.25">
      <c r="A100" s="77" t="s">
        <v>223</v>
      </c>
      <c r="B100" s="77" t="s">
        <v>224</v>
      </c>
      <c r="C100" s="77" t="s">
        <v>225</v>
      </c>
      <c r="D100" s="250">
        <v>1</v>
      </c>
      <c r="E100" s="247">
        <v>39200</v>
      </c>
    </row>
    <row r="101" spans="1:5" x14ac:dyDescent="0.25">
      <c r="A101" s="69" t="s">
        <v>226</v>
      </c>
      <c r="B101" s="69" t="s">
        <v>227</v>
      </c>
      <c r="C101" s="69" t="s">
        <v>228</v>
      </c>
      <c r="D101" s="249">
        <v>1</v>
      </c>
      <c r="E101" s="243">
        <v>9900</v>
      </c>
    </row>
    <row r="102" spans="1:5" x14ac:dyDescent="0.25">
      <c r="A102" s="77" t="s">
        <v>550</v>
      </c>
      <c r="B102" s="77" t="s">
        <v>546</v>
      </c>
      <c r="C102" s="77" t="s">
        <v>547</v>
      </c>
      <c r="D102" s="250">
        <v>1</v>
      </c>
      <c r="E102" s="288">
        <v>6400</v>
      </c>
    </row>
    <row r="103" spans="1:5" x14ac:dyDescent="0.25">
      <c r="A103" s="77" t="s">
        <v>108</v>
      </c>
      <c r="B103" s="77" t="s">
        <v>229</v>
      </c>
      <c r="C103" s="77" t="s">
        <v>230</v>
      </c>
      <c r="D103" s="250">
        <v>1</v>
      </c>
      <c r="E103" s="247">
        <v>3950</v>
      </c>
    </row>
    <row r="104" spans="1:5" x14ac:dyDescent="0.25">
      <c r="A104" s="91" t="s">
        <v>0</v>
      </c>
      <c r="B104" s="91" t="s">
        <v>1</v>
      </c>
      <c r="C104" s="91" t="s">
        <v>138</v>
      </c>
      <c r="D104" s="98"/>
      <c r="E104" s="197"/>
    </row>
    <row r="105" spans="1:5" x14ac:dyDescent="0.25">
      <c r="A105" s="92"/>
      <c r="B105" s="92" t="s">
        <v>139</v>
      </c>
      <c r="C105" s="92" t="s">
        <v>140</v>
      </c>
      <c r="D105" s="92"/>
      <c r="E105" s="198"/>
    </row>
    <row r="106" spans="1:5" x14ac:dyDescent="0.25">
      <c r="A106" s="91" t="s">
        <v>2</v>
      </c>
      <c r="B106" s="91" t="s">
        <v>1</v>
      </c>
      <c r="C106" s="91"/>
      <c r="D106" s="91"/>
      <c r="E106" s="199"/>
    </row>
    <row r="107" spans="1:5" x14ac:dyDescent="0.25">
      <c r="A107" s="99"/>
      <c r="B107" s="80" t="s">
        <v>7</v>
      </c>
      <c r="C107" s="80" t="s">
        <v>144</v>
      </c>
      <c r="D107" s="99"/>
      <c r="E107" s="200"/>
    </row>
    <row r="108" spans="1:5" x14ac:dyDescent="0.25">
      <c r="A108" s="99"/>
      <c r="B108" s="80" t="s">
        <v>8</v>
      </c>
      <c r="C108" s="80" t="s">
        <v>231</v>
      </c>
      <c r="D108" s="99"/>
      <c r="E108" s="200"/>
    </row>
    <row r="109" spans="1:5" x14ac:dyDescent="0.25">
      <c r="A109" s="99"/>
      <c r="B109" s="80" t="s">
        <v>9</v>
      </c>
      <c r="C109" s="80" t="s">
        <v>232</v>
      </c>
      <c r="D109" s="99"/>
      <c r="E109" s="200"/>
    </row>
    <row r="110" spans="1:5" x14ac:dyDescent="0.25">
      <c r="A110" s="99"/>
      <c r="B110" s="80" t="s">
        <v>11</v>
      </c>
      <c r="C110" s="80" t="s">
        <v>553</v>
      </c>
      <c r="D110" s="98"/>
      <c r="E110" s="197"/>
    </row>
    <row r="111" spans="1:5" x14ac:dyDescent="0.25">
      <c r="A111" s="100"/>
      <c r="B111" s="80" t="s">
        <v>554</v>
      </c>
      <c r="C111" s="80" t="s">
        <v>555</v>
      </c>
      <c r="D111" s="98"/>
      <c r="E111" s="197"/>
    </row>
    <row r="112" spans="1:5" x14ac:dyDescent="0.25">
      <c r="A112" s="100"/>
      <c r="B112" s="80" t="s">
        <v>10</v>
      </c>
      <c r="C112" s="80" t="s">
        <v>233</v>
      </c>
      <c r="D112" s="98"/>
      <c r="E112" s="197"/>
    </row>
    <row r="113" spans="1:5" x14ac:dyDescent="0.25">
      <c r="A113" s="100"/>
      <c r="B113" s="80" t="s">
        <v>556</v>
      </c>
      <c r="C113" s="80" t="s">
        <v>557</v>
      </c>
      <c r="D113" s="98"/>
      <c r="E113" s="197"/>
    </row>
    <row r="114" spans="1:5" x14ac:dyDescent="0.25">
      <c r="A114" s="101"/>
      <c r="B114" s="102" t="s">
        <v>141</v>
      </c>
      <c r="C114" s="101"/>
      <c r="D114" s="101"/>
      <c r="E114" s="201"/>
    </row>
    <row r="115" spans="1:5" ht="26.25" x14ac:dyDescent="0.25">
      <c r="A115" s="100"/>
      <c r="B115" s="103" t="s">
        <v>234</v>
      </c>
      <c r="C115" s="86" t="s">
        <v>558</v>
      </c>
      <c r="D115" s="86"/>
      <c r="E115" s="176">
        <v>0</v>
      </c>
    </row>
    <row r="116" spans="1:5" ht="27" thickBot="1" x14ac:dyDescent="0.3">
      <c r="A116" s="100"/>
      <c r="B116" s="103" t="s">
        <v>235</v>
      </c>
      <c r="C116" s="88" t="s">
        <v>559</v>
      </c>
      <c r="D116" s="88"/>
      <c r="E116" s="204">
        <v>760</v>
      </c>
    </row>
    <row r="117" spans="1:5" x14ac:dyDescent="0.25">
      <c r="A117" s="93" t="s">
        <v>0</v>
      </c>
      <c r="B117" s="94" t="s">
        <v>1</v>
      </c>
      <c r="C117" s="94" t="s">
        <v>138</v>
      </c>
      <c r="D117" s="100"/>
      <c r="E117" s="197"/>
    </row>
    <row r="118" spans="1:5" x14ac:dyDescent="0.25">
      <c r="A118" s="95"/>
      <c r="B118" s="61" t="s">
        <v>510</v>
      </c>
      <c r="C118" s="61" t="s">
        <v>511</v>
      </c>
      <c r="D118" s="100"/>
      <c r="E118" s="197"/>
    </row>
    <row r="119" spans="1:5" x14ac:dyDescent="0.25">
      <c r="A119" s="100"/>
      <c r="B119" s="100" t="s">
        <v>509</v>
      </c>
      <c r="C119" s="100"/>
      <c r="D119" s="100"/>
      <c r="E119" s="197">
        <v>9500</v>
      </c>
    </row>
    <row r="120" spans="1:5" x14ac:dyDescent="0.25">
      <c r="A120" s="100"/>
      <c r="B120" s="100" t="s">
        <v>512</v>
      </c>
      <c r="C120" s="100"/>
      <c r="D120" s="100"/>
      <c r="E120" s="197">
        <v>14500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2B12-9F12-4447-8992-6C55BAD15B11}">
  <dimension ref="A1:E114"/>
  <sheetViews>
    <sheetView workbookViewId="0">
      <selection activeCell="B2" sqref="B2"/>
    </sheetView>
  </sheetViews>
  <sheetFormatPr defaultRowHeight="15" x14ac:dyDescent="0.25"/>
  <cols>
    <col min="1" max="1" width="14.140625" style="46" customWidth="1"/>
    <col min="2" max="2" width="33.140625" style="46" customWidth="1"/>
    <col min="3" max="3" width="36.7109375" style="46" customWidth="1"/>
    <col min="4" max="4" width="5.28515625" style="90" customWidth="1"/>
    <col min="5" max="5" width="8.28515625" style="179" customWidth="1"/>
  </cols>
  <sheetData>
    <row r="1" spans="1:5" ht="15.75" thickBot="1" x14ac:dyDescent="0.3">
      <c r="A1"/>
      <c r="B1" t="s">
        <v>712</v>
      </c>
      <c r="C1"/>
      <c r="D1" s="14"/>
      <c r="E1" s="218" t="s">
        <v>641</v>
      </c>
    </row>
    <row r="2" spans="1:5" x14ac:dyDescent="0.25">
      <c r="A2" s="111"/>
      <c r="B2" s="285"/>
      <c r="C2" s="112"/>
      <c r="D2" s="113"/>
      <c r="E2" s="159" t="s">
        <v>124</v>
      </c>
    </row>
    <row r="3" spans="1:5" x14ac:dyDescent="0.25">
      <c r="A3" s="45" t="s">
        <v>663</v>
      </c>
      <c r="B3" s="107"/>
      <c r="C3" s="107" t="s">
        <v>433</v>
      </c>
      <c r="D3" s="108" t="s">
        <v>125</v>
      </c>
      <c r="E3" s="160" t="s">
        <v>126</v>
      </c>
    </row>
    <row r="4" spans="1:5" ht="15.75" thickBot="1" x14ac:dyDescent="0.3">
      <c r="A4" s="109" t="s">
        <v>661</v>
      </c>
      <c r="B4" s="110" t="s">
        <v>662</v>
      </c>
      <c r="C4" s="114"/>
      <c r="D4" s="221">
        <v>1</v>
      </c>
      <c r="E4" s="161">
        <v>1368000</v>
      </c>
    </row>
    <row r="5" spans="1:5" ht="15.75" thickBot="1" x14ac:dyDescent="0.3">
      <c r="A5" s="49"/>
      <c r="B5" s="50" t="s">
        <v>434</v>
      </c>
      <c r="C5" s="115"/>
      <c r="D5" s="222"/>
      <c r="E5" s="162"/>
    </row>
    <row r="6" spans="1:5" x14ac:dyDescent="0.25">
      <c r="A6" s="96" t="s">
        <v>335</v>
      </c>
      <c r="B6" s="116" t="s">
        <v>7</v>
      </c>
      <c r="C6" s="117" t="s">
        <v>144</v>
      </c>
      <c r="D6" s="223"/>
      <c r="E6" s="163"/>
    </row>
    <row r="7" spans="1:5" x14ac:dyDescent="0.25">
      <c r="A7" s="96" t="s">
        <v>336</v>
      </c>
      <c r="B7" s="116" t="s">
        <v>337</v>
      </c>
      <c r="C7" s="117" t="s">
        <v>595</v>
      </c>
      <c r="D7" s="223"/>
      <c r="E7" s="163"/>
    </row>
    <row r="8" spans="1:5" x14ac:dyDescent="0.25">
      <c r="A8" s="96" t="s">
        <v>393</v>
      </c>
      <c r="B8" s="116" t="s">
        <v>394</v>
      </c>
      <c r="C8" s="117" t="s">
        <v>596</v>
      </c>
      <c r="D8" s="223"/>
      <c r="E8" s="163"/>
    </row>
    <row r="9" spans="1:5" x14ac:dyDescent="0.25">
      <c r="A9" s="96"/>
      <c r="B9" s="116" t="s">
        <v>520</v>
      </c>
      <c r="C9" s="117" t="s">
        <v>597</v>
      </c>
      <c r="D9" s="223"/>
      <c r="E9" s="163"/>
    </row>
    <row r="10" spans="1:5" x14ac:dyDescent="0.25">
      <c r="A10" s="96"/>
      <c r="B10" s="118" t="s">
        <v>40</v>
      </c>
      <c r="C10" s="117" t="s">
        <v>598</v>
      </c>
      <c r="D10" s="223"/>
      <c r="E10" s="163"/>
    </row>
    <row r="11" spans="1:5" x14ac:dyDescent="0.25">
      <c r="A11" s="96"/>
      <c r="B11" s="118" t="s">
        <v>148</v>
      </c>
      <c r="C11" s="117" t="s">
        <v>525</v>
      </c>
      <c r="D11" s="223"/>
      <c r="E11" s="163"/>
    </row>
    <row r="12" spans="1:5" x14ac:dyDescent="0.25">
      <c r="A12" s="96"/>
      <c r="B12" s="118" t="s">
        <v>146</v>
      </c>
      <c r="C12" s="117" t="s">
        <v>593</v>
      </c>
      <c r="D12" s="223"/>
      <c r="E12" s="163"/>
    </row>
    <row r="13" spans="1:5" x14ac:dyDescent="0.25">
      <c r="A13" s="96" t="s">
        <v>338</v>
      </c>
      <c r="B13" s="116" t="s">
        <v>339</v>
      </c>
      <c r="C13" s="117" t="s">
        <v>711</v>
      </c>
      <c r="D13" s="223"/>
      <c r="E13" s="163"/>
    </row>
    <row r="14" spans="1:5" x14ac:dyDescent="0.25">
      <c r="A14" s="96" t="s">
        <v>342</v>
      </c>
      <c r="B14" s="116" t="s">
        <v>664</v>
      </c>
      <c r="C14" s="117" t="s">
        <v>665</v>
      </c>
      <c r="D14" s="223"/>
      <c r="E14" s="163"/>
    </row>
    <row r="15" spans="1:5" x14ac:dyDescent="0.25">
      <c r="A15" s="96" t="s">
        <v>351</v>
      </c>
      <c r="B15" s="116" t="s">
        <v>25</v>
      </c>
      <c r="C15" s="117" t="s">
        <v>153</v>
      </c>
      <c r="D15" s="223"/>
      <c r="E15" s="163"/>
    </row>
    <row r="16" spans="1:5" x14ac:dyDescent="0.25">
      <c r="A16" s="96" t="s">
        <v>357</v>
      </c>
      <c r="B16" s="116" t="s">
        <v>358</v>
      </c>
      <c r="C16" s="117" t="s">
        <v>599</v>
      </c>
      <c r="D16" s="223"/>
      <c r="E16" s="163"/>
    </row>
    <row r="17" spans="1:5" x14ac:dyDescent="0.25">
      <c r="A17" s="96" t="s">
        <v>353</v>
      </c>
      <c r="B17" s="116" t="s">
        <v>30</v>
      </c>
      <c r="C17" s="117" t="s">
        <v>154</v>
      </c>
      <c r="D17" s="223"/>
      <c r="E17" s="163"/>
    </row>
    <row r="18" spans="1:5" x14ac:dyDescent="0.25">
      <c r="A18" s="119"/>
      <c r="B18" s="116" t="s">
        <v>432</v>
      </c>
      <c r="C18" s="117" t="s">
        <v>600</v>
      </c>
      <c r="D18" s="223"/>
      <c r="E18" s="163"/>
    </row>
    <row r="19" spans="1:5" x14ac:dyDescent="0.25">
      <c r="A19" s="96" t="s">
        <v>380</v>
      </c>
      <c r="B19" s="116" t="s">
        <v>381</v>
      </c>
      <c r="C19" s="117" t="s">
        <v>479</v>
      </c>
      <c r="D19" s="223"/>
      <c r="E19" s="163"/>
    </row>
    <row r="20" spans="1:5" x14ac:dyDescent="0.25">
      <c r="A20" s="96" t="s">
        <v>374</v>
      </c>
      <c r="B20" s="116" t="s">
        <v>250</v>
      </c>
      <c r="C20" s="117" t="s">
        <v>476</v>
      </c>
      <c r="D20" s="223"/>
      <c r="E20" s="163"/>
    </row>
    <row r="21" spans="1:5" x14ac:dyDescent="0.25">
      <c r="A21" s="96" t="s">
        <v>365</v>
      </c>
      <c r="B21" s="116" t="s">
        <v>366</v>
      </c>
      <c r="C21" s="117" t="s">
        <v>475</v>
      </c>
      <c r="D21" s="223"/>
      <c r="E21" s="163"/>
    </row>
    <row r="22" spans="1:5" x14ac:dyDescent="0.25">
      <c r="A22" s="96" t="s">
        <v>666</v>
      </c>
      <c r="B22" s="116" t="s">
        <v>667</v>
      </c>
      <c r="C22" s="116" t="s">
        <v>667</v>
      </c>
      <c r="D22" s="223"/>
      <c r="E22" s="163"/>
    </row>
    <row r="23" spans="1:5" ht="15.75" thickBot="1" x14ac:dyDescent="0.3">
      <c r="A23" s="96" t="s">
        <v>388</v>
      </c>
      <c r="B23" s="116" t="s">
        <v>389</v>
      </c>
      <c r="C23" s="117" t="s">
        <v>477</v>
      </c>
      <c r="D23" s="223"/>
      <c r="E23" s="163"/>
    </row>
    <row r="24" spans="1:5" ht="15.75" thickBot="1" x14ac:dyDescent="0.3">
      <c r="A24" s="128"/>
      <c r="B24" s="129" t="s">
        <v>149</v>
      </c>
      <c r="C24" s="130"/>
      <c r="D24" s="131"/>
      <c r="E24" s="164"/>
    </row>
    <row r="25" spans="1:5" x14ac:dyDescent="0.25">
      <c r="A25" s="132" t="s">
        <v>408</v>
      </c>
      <c r="B25" s="133" t="s">
        <v>409</v>
      </c>
      <c r="C25" s="114" t="s">
        <v>81</v>
      </c>
      <c r="D25" s="221">
        <v>1</v>
      </c>
      <c r="E25" s="161">
        <v>29500</v>
      </c>
    </row>
    <row r="26" spans="1:5" x14ac:dyDescent="0.25">
      <c r="A26" s="137" t="s">
        <v>360</v>
      </c>
      <c r="B26" s="137" t="s">
        <v>361</v>
      </c>
      <c r="C26" s="137" t="s">
        <v>481</v>
      </c>
      <c r="D26" s="139"/>
      <c r="E26" s="248">
        <v>21800</v>
      </c>
    </row>
    <row r="27" spans="1:5" x14ac:dyDescent="0.25">
      <c r="A27" s="132" t="s">
        <v>399</v>
      </c>
      <c r="B27" s="133" t="s">
        <v>400</v>
      </c>
      <c r="C27" s="114" t="s">
        <v>478</v>
      </c>
      <c r="D27" s="221">
        <v>1</v>
      </c>
      <c r="E27" s="161">
        <v>29000</v>
      </c>
    </row>
    <row r="28" spans="1:5" ht="15.75" thickBot="1" x14ac:dyDescent="0.3">
      <c r="A28" s="134" t="s">
        <v>430</v>
      </c>
      <c r="B28" s="135" t="s">
        <v>429</v>
      </c>
      <c r="C28" s="136" t="s">
        <v>480</v>
      </c>
      <c r="D28" s="224">
        <v>1</v>
      </c>
      <c r="E28" s="165"/>
    </row>
    <row r="29" spans="1:5" x14ac:dyDescent="0.25">
      <c r="A29" s="137" t="s">
        <v>346</v>
      </c>
      <c r="B29" s="137" t="s">
        <v>347</v>
      </c>
      <c r="C29" s="140" t="s">
        <v>490</v>
      </c>
      <c r="D29" s="141"/>
      <c r="E29" s="170">
        <v>12300</v>
      </c>
    </row>
    <row r="30" spans="1:5" ht="15.75" thickBot="1" x14ac:dyDescent="0.3">
      <c r="A30" s="65"/>
      <c r="B30" s="65"/>
      <c r="C30" s="246" t="s">
        <v>549</v>
      </c>
      <c r="D30" s="225"/>
      <c r="E30" s="166">
        <f>SUM(E4:E29)</f>
        <v>1460600</v>
      </c>
    </row>
    <row r="31" spans="1:5" ht="15.75" thickBot="1" x14ac:dyDescent="0.3">
      <c r="A31" s="121"/>
      <c r="B31" s="121"/>
      <c r="C31" s="121"/>
      <c r="D31" s="126"/>
      <c r="E31" s="167"/>
    </row>
    <row r="32" spans="1:5" ht="15.75" thickBot="1" x14ac:dyDescent="0.3">
      <c r="A32" s="120"/>
      <c r="B32" s="47" t="s">
        <v>127</v>
      </c>
      <c r="C32" s="47" t="s">
        <v>128</v>
      </c>
      <c r="D32" s="48"/>
      <c r="E32" s="168"/>
    </row>
    <row r="33" spans="1:5" x14ac:dyDescent="0.25">
      <c r="A33" s="137"/>
      <c r="B33" s="138" t="s">
        <v>129</v>
      </c>
      <c r="C33" s="138" t="s">
        <v>130</v>
      </c>
      <c r="D33" s="139"/>
      <c r="E33" s="169"/>
    </row>
    <row r="34" spans="1:5" x14ac:dyDescent="0.25">
      <c r="A34" s="137" t="s">
        <v>343</v>
      </c>
      <c r="B34" s="137" t="s">
        <v>344</v>
      </c>
      <c r="C34" s="137" t="s">
        <v>447</v>
      </c>
      <c r="D34" s="139"/>
      <c r="E34" s="248">
        <v>20895</v>
      </c>
    </row>
    <row r="35" spans="1:5" x14ac:dyDescent="0.25">
      <c r="A35" s="132" t="s">
        <v>245</v>
      </c>
      <c r="B35" s="133" t="s">
        <v>526</v>
      </c>
      <c r="C35" s="114" t="s">
        <v>438</v>
      </c>
      <c r="D35" s="221">
        <v>1</v>
      </c>
      <c r="E35" s="161">
        <v>3800</v>
      </c>
    </row>
    <row r="36" spans="1:5" x14ac:dyDescent="0.25">
      <c r="A36" s="137" t="s">
        <v>362</v>
      </c>
      <c r="B36" s="137" t="s">
        <v>363</v>
      </c>
      <c r="C36" s="137" t="s">
        <v>482</v>
      </c>
      <c r="D36" s="139"/>
      <c r="E36" s="248">
        <v>32700</v>
      </c>
    </row>
    <row r="37" spans="1:5" x14ac:dyDescent="0.25">
      <c r="A37" s="137" t="s">
        <v>364</v>
      </c>
      <c r="B37" s="137" t="s">
        <v>41</v>
      </c>
      <c r="C37" s="137" t="s">
        <v>454</v>
      </c>
      <c r="D37" s="139"/>
      <c r="E37" s="248">
        <v>16300</v>
      </c>
    </row>
    <row r="38" spans="1:5" x14ac:dyDescent="0.25">
      <c r="A38" s="137" t="s">
        <v>367</v>
      </c>
      <c r="B38" s="137" t="s">
        <v>368</v>
      </c>
      <c r="C38" s="137" t="s">
        <v>483</v>
      </c>
      <c r="D38" s="139"/>
      <c r="E38" s="248">
        <v>8300</v>
      </c>
    </row>
    <row r="39" spans="1:5" x14ac:dyDescent="0.25">
      <c r="A39" s="137" t="s">
        <v>369</v>
      </c>
      <c r="B39" s="137" t="s">
        <v>370</v>
      </c>
      <c r="C39" s="137" t="s">
        <v>484</v>
      </c>
      <c r="D39" s="139"/>
      <c r="E39" s="248">
        <v>18900</v>
      </c>
    </row>
    <row r="40" spans="1:5" x14ac:dyDescent="0.25">
      <c r="A40" s="137" t="s">
        <v>371</v>
      </c>
      <c r="B40" s="137" t="s">
        <v>372</v>
      </c>
      <c r="C40" s="137" t="s">
        <v>455</v>
      </c>
      <c r="D40" s="139"/>
      <c r="E40" s="248">
        <v>1450</v>
      </c>
    </row>
    <row r="41" spans="1:5" x14ac:dyDescent="0.25">
      <c r="A41" s="137" t="s">
        <v>373</v>
      </c>
      <c r="B41" s="137" t="s">
        <v>302</v>
      </c>
      <c r="C41" s="137" t="s">
        <v>466</v>
      </c>
      <c r="D41" s="139"/>
      <c r="E41" s="248">
        <v>3700</v>
      </c>
    </row>
    <row r="42" spans="1:5" x14ac:dyDescent="0.25">
      <c r="A42" s="137" t="s">
        <v>538</v>
      </c>
      <c r="B42" s="137" t="s">
        <v>76</v>
      </c>
      <c r="C42" s="137" t="s">
        <v>179</v>
      </c>
      <c r="D42" s="139"/>
      <c r="E42" s="248">
        <v>4200</v>
      </c>
    </row>
    <row r="43" spans="1:5" x14ac:dyDescent="0.25">
      <c r="A43" s="137" t="s">
        <v>539</v>
      </c>
      <c r="B43" s="137" t="s">
        <v>392</v>
      </c>
      <c r="C43" s="137" t="s">
        <v>485</v>
      </c>
      <c r="D43" s="139"/>
      <c r="E43" s="248">
        <v>2500</v>
      </c>
    </row>
    <row r="44" spans="1:5" x14ac:dyDescent="0.25">
      <c r="A44" s="137"/>
      <c r="B44" s="137"/>
      <c r="C44" s="138"/>
      <c r="D44" s="139"/>
      <c r="E44" s="169"/>
    </row>
    <row r="45" spans="1:5" x14ac:dyDescent="0.25">
      <c r="A45" s="9" t="s">
        <v>2</v>
      </c>
      <c r="B45" s="9" t="s">
        <v>1</v>
      </c>
      <c r="C45" s="140"/>
      <c r="D45" s="141"/>
      <c r="E45" s="170"/>
    </row>
    <row r="46" spans="1:5" x14ac:dyDescent="0.25">
      <c r="A46" s="140"/>
      <c r="B46" s="138" t="s">
        <v>279</v>
      </c>
      <c r="C46" s="138" t="s">
        <v>279</v>
      </c>
      <c r="D46" s="141"/>
      <c r="E46" s="170"/>
    </row>
    <row r="47" spans="1:5" x14ac:dyDescent="0.25">
      <c r="A47" s="140"/>
      <c r="B47" s="138"/>
      <c r="C47" s="138"/>
      <c r="D47" s="141"/>
      <c r="E47" s="170"/>
    </row>
    <row r="48" spans="1:5" x14ac:dyDescent="0.25">
      <c r="A48" s="137" t="s">
        <v>340</v>
      </c>
      <c r="B48" s="137" t="s">
        <v>341</v>
      </c>
      <c r="C48" s="137" t="s">
        <v>456</v>
      </c>
      <c r="D48" s="141"/>
      <c r="E48" s="170">
        <v>4300</v>
      </c>
    </row>
    <row r="49" spans="1:5" x14ac:dyDescent="0.25">
      <c r="A49" s="137" t="s">
        <v>375</v>
      </c>
      <c r="B49" s="137" t="s">
        <v>292</v>
      </c>
      <c r="C49" s="137" t="s">
        <v>462</v>
      </c>
      <c r="D49" s="141"/>
      <c r="E49" s="170">
        <v>21400</v>
      </c>
    </row>
    <row r="50" spans="1:5" x14ac:dyDescent="0.25">
      <c r="A50" s="137" t="s">
        <v>376</v>
      </c>
      <c r="B50" s="137" t="s">
        <v>377</v>
      </c>
      <c r="C50" s="137" t="s">
        <v>590</v>
      </c>
      <c r="D50" s="141"/>
      <c r="E50" s="170" t="s">
        <v>198</v>
      </c>
    </row>
    <row r="51" spans="1:5" x14ac:dyDescent="0.25">
      <c r="A51" s="137" t="s">
        <v>378</v>
      </c>
      <c r="B51" s="137" t="s">
        <v>379</v>
      </c>
      <c r="C51" s="137" t="s">
        <v>591</v>
      </c>
      <c r="D51" s="141"/>
      <c r="E51" s="170">
        <v>4900</v>
      </c>
    </row>
    <row r="52" spans="1:5" x14ac:dyDescent="0.25">
      <c r="A52" s="137" t="s">
        <v>382</v>
      </c>
      <c r="B52" s="137" t="s">
        <v>383</v>
      </c>
      <c r="C52" s="137" t="s">
        <v>486</v>
      </c>
      <c r="D52" s="141"/>
      <c r="E52" s="170">
        <v>14600</v>
      </c>
    </row>
    <row r="53" spans="1:5" x14ac:dyDescent="0.25">
      <c r="A53" s="137" t="s">
        <v>384</v>
      </c>
      <c r="B53" s="137" t="s">
        <v>385</v>
      </c>
      <c r="C53" s="137" t="s">
        <v>487</v>
      </c>
      <c r="D53" s="141"/>
      <c r="E53" s="170">
        <v>4300</v>
      </c>
    </row>
    <row r="54" spans="1:5" x14ac:dyDescent="0.25">
      <c r="A54" s="137" t="s">
        <v>386</v>
      </c>
      <c r="B54" s="137" t="s">
        <v>387</v>
      </c>
      <c r="C54" s="137" t="s">
        <v>488</v>
      </c>
      <c r="D54" s="141"/>
      <c r="E54" s="170">
        <v>5900</v>
      </c>
    </row>
    <row r="55" spans="1:5" x14ac:dyDescent="0.25">
      <c r="A55" s="140"/>
      <c r="B55" s="138"/>
      <c r="C55" s="138"/>
      <c r="D55" s="141"/>
      <c r="E55" s="170"/>
    </row>
    <row r="56" spans="1:5" x14ac:dyDescent="0.25">
      <c r="A56" s="9" t="s">
        <v>2</v>
      </c>
      <c r="B56" s="9" t="s">
        <v>1</v>
      </c>
      <c r="C56" s="140"/>
      <c r="D56" s="141"/>
      <c r="E56" s="170"/>
    </row>
    <row r="57" spans="1:5" x14ac:dyDescent="0.25">
      <c r="A57" s="140"/>
      <c r="B57" s="138" t="s">
        <v>131</v>
      </c>
      <c r="C57" s="138" t="s">
        <v>513</v>
      </c>
      <c r="D57" s="141"/>
      <c r="E57" s="170"/>
    </row>
    <row r="58" spans="1:5" x14ac:dyDescent="0.25">
      <c r="A58" s="137" t="s">
        <v>352</v>
      </c>
      <c r="B58" s="137" t="s">
        <v>26</v>
      </c>
      <c r="C58" s="137" t="s">
        <v>540</v>
      </c>
      <c r="D58" s="141"/>
      <c r="E58" s="170"/>
    </row>
    <row r="59" spans="1:5" x14ac:dyDescent="0.25">
      <c r="A59" s="137" t="s">
        <v>354</v>
      </c>
      <c r="B59" s="137" t="s">
        <v>298</v>
      </c>
      <c r="C59" s="137" t="s">
        <v>182</v>
      </c>
      <c r="D59" s="141"/>
      <c r="E59" s="170"/>
    </row>
    <row r="60" spans="1:5" x14ac:dyDescent="0.25">
      <c r="A60" s="137" t="s">
        <v>355</v>
      </c>
      <c r="B60" s="137" t="s">
        <v>356</v>
      </c>
      <c r="C60" s="137" t="s">
        <v>541</v>
      </c>
      <c r="D60" s="141"/>
      <c r="E60" s="170"/>
    </row>
    <row r="61" spans="1:5" x14ac:dyDescent="0.25">
      <c r="A61" s="140"/>
      <c r="B61" s="138"/>
      <c r="C61" s="138"/>
      <c r="D61" s="141"/>
      <c r="E61" s="170"/>
    </row>
    <row r="62" spans="1:5" x14ac:dyDescent="0.25">
      <c r="A62" s="140"/>
      <c r="B62" s="138" t="s">
        <v>133</v>
      </c>
      <c r="C62" s="138" t="s">
        <v>133</v>
      </c>
      <c r="D62" s="141"/>
      <c r="E62" s="170"/>
    </row>
    <row r="63" spans="1:5" x14ac:dyDescent="0.25">
      <c r="A63" s="140" t="s">
        <v>658</v>
      </c>
      <c r="B63" s="137" t="s">
        <v>659</v>
      </c>
      <c r="C63" s="137" t="s">
        <v>660</v>
      </c>
      <c r="D63" s="141"/>
      <c r="E63" s="170">
        <v>12000</v>
      </c>
    </row>
    <row r="64" spans="1:5" x14ac:dyDescent="0.25">
      <c r="A64" s="137" t="s">
        <v>390</v>
      </c>
      <c r="B64" s="137" t="s">
        <v>391</v>
      </c>
      <c r="C64" s="140" t="s">
        <v>489</v>
      </c>
      <c r="D64" s="141"/>
      <c r="E64" s="170">
        <v>3200</v>
      </c>
    </row>
    <row r="65" spans="1:5" x14ac:dyDescent="0.25">
      <c r="A65" s="137" t="s">
        <v>346</v>
      </c>
      <c r="B65" s="137" t="s">
        <v>347</v>
      </c>
      <c r="C65" s="140" t="s">
        <v>490</v>
      </c>
      <c r="D65" s="141"/>
      <c r="E65" s="170">
        <v>12300</v>
      </c>
    </row>
    <row r="66" spans="1:5" x14ac:dyDescent="0.25">
      <c r="A66" s="137" t="s">
        <v>348</v>
      </c>
      <c r="B66" s="137" t="s">
        <v>20</v>
      </c>
      <c r="C66" s="140" t="s">
        <v>491</v>
      </c>
      <c r="D66" s="141"/>
      <c r="E66" s="170">
        <v>7900</v>
      </c>
    </row>
    <row r="67" spans="1:5" x14ac:dyDescent="0.25">
      <c r="A67" s="137" t="s">
        <v>349</v>
      </c>
      <c r="B67" s="137" t="s">
        <v>350</v>
      </c>
      <c r="C67" s="140" t="s">
        <v>492</v>
      </c>
      <c r="D67" s="141"/>
      <c r="E67" s="170">
        <v>7900</v>
      </c>
    </row>
    <row r="68" spans="1:5" x14ac:dyDescent="0.25">
      <c r="A68" s="137" t="s">
        <v>359</v>
      </c>
      <c r="B68" s="137" t="s">
        <v>34</v>
      </c>
      <c r="C68" s="140" t="s">
        <v>493</v>
      </c>
      <c r="D68" s="141"/>
      <c r="E68" s="170">
        <v>13600</v>
      </c>
    </row>
    <row r="69" spans="1:5" x14ac:dyDescent="0.25">
      <c r="A69" s="137" t="s">
        <v>395</v>
      </c>
      <c r="B69" s="137" t="s">
        <v>396</v>
      </c>
      <c r="C69" s="140" t="s">
        <v>494</v>
      </c>
      <c r="D69" s="141"/>
      <c r="E69" s="170">
        <v>29900</v>
      </c>
    </row>
    <row r="70" spans="1:5" x14ac:dyDescent="0.25">
      <c r="A70" s="137" t="s">
        <v>397</v>
      </c>
      <c r="B70" s="137" t="s">
        <v>398</v>
      </c>
      <c r="C70" s="140" t="s">
        <v>495</v>
      </c>
      <c r="D70" s="141"/>
      <c r="E70" s="170">
        <v>0</v>
      </c>
    </row>
    <row r="71" spans="1:5" x14ac:dyDescent="0.25">
      <c r="A71" s="137" t="s">
        <v>401</v>
      </c>
      <c r="B71" s="137" t="s">
        <v>402</v>
      </c>
      <c r="C71" s="140" t="s">
        <v>496</v>
      </c>
      <c r="D71" s="141"/>
      <c r="E71" s="170">
        <v>15900</v>
      </c>
    </row>
    <row r="72" spans="1:5" x14ac:dyDescent="0.25">
      <c r="A72" s="137" t="s">
        <v>423</v>
      </c>
      <c r="B72" s="137" t="s">
        <v>424</v>
      </c>
      <c r="C72" s="140" t="s">
        <v>497</v>
      </c>
      <c r="D72" s="141"/>
      <c r="E72" s="170">
        <v>7200</v>
      </c>
    </row>
    <row r="73" spans="1:5" x14ac:dyDescent="0.25">
      <c r="A73" s="137" t="s">
        <v>403</v>
      </c>
      <c r="B73" s="137" t="s">
        <v>404</v>
      </c>
      <c r="C73" s="140" t="s">
        <v>498</v>
      </c>
      <c r="D73" s="141"/>
      <c r="E73" s="170">
        <v>39900</v>
      </c>
    </row>
    <row r="74" spans="1:5" x14ac:dyDescent="0.25">
      <c r="A74" s="137" t="s">
        <v>671</v>
      </c>
      <c r="B74" s="137" t="s">
        <v>669</v>
      </c>
      <c r="C74" s="140" t="s">
        <v>670</v>
      </c>
      <c r="D74" s="141"/>
      <c r="E74" s="170">
        <v>338000</v>
      </c>
    </row>
    <row r="75" spans="1:5" x14ac:dyDescent="0.25">
      <c r="A75" s="137" t="s">
        <v>405</v>
      </c>
      <c r="B75" s="137" t="s">
        <v>304</v>
      </c>
      <c r="C75" s="140" t="s">
        <v>170</v>
      </c>
      <c r="D75" s="141"/>
      <c r="E75" s="170">
        <v>19950</v>
      </c>
    </row>
    <row r="76" spans="1:5" x14ac:dyDescent="0.25">
      <c r="A76" s="137" t="s">
        <v>406</v>
      </c>
      <c r="B76" s="137" t="s">
        <v>407</v>
      </c>
      <c r="C76" s="140" t="s">
        <v>499</v>
      </c>
      <c r="D76" s="141"/>
      <c r="E76" s="170">
        <v>23000</v>
      </c>
    </row>
    <row r="77" spans="1:5" x14ac:dyDescent="0.25">
      <c r="A77" s="137" t="s">
        <v>408</v>
      </c>
      <c r="B77" s="137" t="s">
        <v>409</v>
      </c>
      <c r="C77" s="140" t="s">
        <v>81</v>
      </c>
      <c r="D77" s="141"/>
      <c r="E77" s="170">
        <v>29500</v>
      </c>
    </row>
    <row r="78" spans="1:5" x14ac:dyDescent="0.25">
      <c r="A78" s="132" t="s">
        <v>542</v>
      </c>
      <c r="B78" s="137" t="s">
        <v>543</v>
      </c>
      <c r="C78" s="140" t="s">
        <v>544</v>
      </c>
      <c r="D78" s="141"/>
      <c r="E78" s="161">
        <v>840</v>
      </c>
    </row>
    <row r="79" spans="1:5" x14ac:dyDescent="0.25">
      <c r="A79" s="137" t="s">
        <v>410</v>
      </c>
      <c r="B79" s="137" t="s">
        <v>82</v>
      </c>
      <c r="C79" s="140" t="s">
        <v>500</v>
      </c>
      <c r="D79" s="141"/>
      <c r="E79" s="170">
        <v>1680</v>
      </c>
    </row>
    <row r="80" spans="1:5" x14ac:dyDescent="0.25">
      <c r="A80" s="137" t="s">
        <v>427</v>
      </c>
      <c r="B80" s="137" t="s">
        <v>428</v>
      </c>
      <c r="C80" s="140" t="s">
        <v>501</v>
      </c>
      <c r="D80" s="141"/>
      <c r="E80" s="170">
        <v>1700</v>
      </c>
    </row>
    <row r="81" spans="1:5" x14ac:dyDescent="0.25">
      <c r="A81" s="137" t="s">
        <v>425</v>
      </c>
      <c r="B81" s="137" t="s">
        <v>426</v>
      </c>
      <c r="C81" s="140" t="s">
        <v>191</v>
      </c>
      <c r="D81" s="141"/>
      <c r="E81" s="170">
        <v>790</v>
      </c>
    </row>
    <row r="82" spans="1:5" x14ac:dyDescent="0.25">
      <c r="A82" s="137" t="s">
        <v>529</v>
      </c>
      <c r="B82" s="11" t="s">
        <v>519</v>
      </c>
      <c r="C82" s="140"/>
      <c r="D82" s="141"/>
      <c r="E82" s="170">
        <v>5950</v>
      </c>
    </row>
    <row r="83" spans="1:5" x14ac:dyDescent="0.25">
      <c r="A83" s="9"/>
      <c r="B83" s="142" t="s">
        <v>134</v>
      </c>
      <c r="C83" s="142" t="s">
        <v>135</v>
      </c>
      <c r="D83" s="10"/>
      <c r="E83" s="171"/>
    </row>
    <row r="84" spans="1:5" x14ac:dyDescent="0.25">
      <c r="A84" s="137" t="s">
        <v>345</v>
      </c>
      <c r="B84" s="137" t="s">
        <v>16</v>
      </c>
      <c r="C84" s="11" t="s">
        <v>502</v>
      </c>
      <c r="D84" s="143"/>
      <c r="E84" s="172">
        <v>6900</v>
      </c>
    </row>
    <row r="85" spans="1:5" x14ac:dyDescent="0.25">
      <c r="A85" s="137" t="s">
        <v>411</v>
      </c>
      <c r="B85" s="137" t="s">
        <v>412</v>
      </c>
      <c r="C85" s="11" t="s">
        <v>503</v>
      </c>
      <c r="D85" s="143"/>
      <c r="E85" s="172">
        <v>2900</v>
      </c>
    </row>
    <row r="86" spans="1:5" x14ac:dyDescent="0.25">
      <c r="A86" s="5"/>
      <c r="B86" s="8" t="s">
        <v>93</v>
      </c>
      <c r="C86" s="5"/>
      <c r="D86" s="6"/>
      <c r="E86" s="173"/>
    </row>
    <row r="87" spans="1:5" x14ac:dyDescent="0.25">
      <c r="A87" s="77" t="s">
        <v>413</v>
      </c>
      <c r="B87" s="77" t="s">
        <v>111</v>
      </c>
      <c r="C87" s="5" t="s">
        <v>214</v>
      </c>
      <c r="D87" s="6"/>
      <c r="E87" s="173">
        <v>7900</v>
      </c>
    </row>
    <row r="88" spans="1:5" x14ac:dyDescent="0.25">
      <c r="A88" s="77" t="s">
        <v>414</v>
      </c>
      <c r="B88" s="77" t="s">
        <v>112</v>
      </c>
      <c r="C88" s="5" t="s">
        <v>215</v>
      </c>
      <c r="D88" s="6"/>
      <c r="E88" s="173">
        <v>9600</v>
      </c>
    </row>
    <row r="89" spans="1:5" x14ac:dyDescent="0.25">
      <c r="A89" s="58" t="s">
        <v>569</v>
      </c>
      <c r="B89" s="77" t="s">
        <v>570</v>
      </c>
      <c r="C89" s="77" t="s">
        <v>571</v>
      </c>
      <c r="D89" s="78"/>
      <c r="E89" s="247">
        <v>10400</v>
      </c>
    </row>
    <row r="90" spans="1:5" x14ac:dyDescent="0.25">
      <c r="A90" s="77" t="s">
        <v>572</v>
      </c>
      <c r="B90" s="77" t="s">
        <v>573</v>
      </c>
      <c r="C90" s="77" t="s">
        <v>574</v>
      </c>
      <c r="D90" s="78"/>
      <c r="E90" s="247">
        <v>8700</v>
      </c>
    </row>
    <row r="91" spans="1:5" x14ac:dyDescent="0.25">
      <c r="A91" s="77" t="s">
        <v>575</v>
      </c>
      <c r="B91" s="77" t="s">
        <v>576</v>
      </c>
      <c r="C91" s="77" t="s">
        <v>577</v>
      </c>
      <c r="D91" s="78"/>
      <c r="E91" s="207">
        <v>2490</v>
      </c>
    </row>
    <row r="92" spans="1:5" x14ac:dyDescent="0.25">
      <c r="A92" s="77" t="s">
        <v>223</v>
      </c>
      <c r="B92" s="77" t="s">
        <v>224</v>
      </c>
      <c r="C92" s="5" t="s">
        <v>225</v>
      </c>
      <c r="D92" s="6"/>
      <c r="E92" s="173">
        <v>39200</v>
      </c>
    </row>
    <row r="93" spans="1:5" x14ac:dyDescent="0.25">
      <c r="A93" s="77" t="s">
        <v>415</v>
      </c>
      <c r="B93" s="77" t="s">
        <v>416</v>
      </c>
      <c r="C93" s="5" t="s">
        <v>504</v>
      </c>
      <c r="D93" s="6"/>
      <c r="E93" s="173" t="s">
        <v>198</v>
      </c>
    </row>
    <row r="94" spans="1:5" x14ac:dyDescent="0.25">
      <c r="A94" s="77" t="s">
        <v>417</v>
      </c>
      <c r="B94" s="77" t="s">
        <v>418</v>
      </c>
      <c r="C94" s="5" t="s">
        <v>505</v>
      </c>
      <c r="D94" s="6"/>
      <c r="E94" s="173">
        <v>1350</v>
      </c>
    </row>
    <row r="95" spans="1:5" x14ac:dyDescent="0.25">
      <c r="A95" s="77" t="s">
        <v>419</v>
      </c>
      <c r="B95" s="77" t="s">
        <v>420</v>
      </c>
      <c r="C95" s="5" t="s">
        <v>506</v>
      </c>
      <c r="D95" s="6"/>
      <c r="E95" s="173">
        <v>4900</v>
      </c>
    </row>
    <row r="96" spans="1:5" x14ac:dyDescent="0.25">
      <c r="A96" s="77" t="s">
        <v>421</v>
      </c>
      <c r="B96" s="77" t="s">
        <v>422</v>
      </c>
      <c r="C96" s="5" t="s">
        <v>507</v>
      </c>
      <c r="D96" s="6"/>
      <c r="E96" s="173">
        <v>29500</v>
      </c>
    </row>
    <row r="97" spans="1:5" x14ac:dyDescent="0.25">
      <c r="A97" s="77" t="s">
        <v>550</v>
      </c>
      <c r="B97" s="77" t="s">
        <v>546</v>
      </c>
      <c r="C97" s="77" t="s">
        <v>547</v>
      </c>
      <c r="D97" s="250"/>
      <c r="E97" s="288">
        <v>6400</v>
      </c>
    </row>
    <row r="98" spans="1:5" ht="15.75" thickBot="1" x14ac:dyDescent="0.3">
      <c r="A98" s="77" t="s">
        <v>108</v>
      </c>
      <c r="B98" s="77" t="s">
        <v>545</v>
      </c>
      <c r="C98" s="5" t="s">
        <v>508</v>
      </c>
      <c r="D98" s="6"/>
      <c r="E98" s="173">
        <v>3950</v>
      </c>
    </row>
    <row r="99" spans="1:5" ht="15.75" thickBot="1" x14ac:dyDescent="0.3">
      <c r="A99" s="41" t="s">
        <v>0</v>
      </c>
      <c r="B99" s="42" t="s">
        <v>1</v>
      </c>
      <c r="C99" s="42" t="s">
        <v>138</v>
      </c>
      <c r="D99" s="79"/>
      <c r="E99" s="174"/>
    </row>
    <row r="100" spans="1:5" ht="15.75" thickBot="1" x14ac:dyDescent="0.3">
      <c r="A100" s="55"/>
      <c r="B100" s="56" t="s">
        <v>139</v>
      </c>
      <c r="C100" s="56" t="s">
        <v>140</v>
      </c>
      <c r="D100" s="226"/>
      <c r="E100" s="175"/>
    </row>
    <row r="101" spans="1:5" x14ac:dyDescent="0.25">
      <c r="A101" s="80"/>
      <c r="B101" s="80" t="s">
        <v>7</v>
      </c>
      <c r="C101" s="80" t="s">
        <v>144</v>
      </c>
      <c r="D101" s="81"/>
      <c r="E101" s="176"/>
    </row>
    <row r="102" spans="1:5" x14ac:dyDescent="0.25">
      <c r="A102" s="80"/>
      <c r="B102" s="80" t="s">
        <v>8</v>
      </c>
      <c r="C102" s="80" t="s">
        <v>231</v>
      </c>
      <c r="D102" s="81"/>
      <c r="E102" s="176"/>
    </row>
    <row r="103" spans="1:5" x14ac:dyDescent="0.25">
      <c r="A103" s="80"/>
      <c r="B103" s="80" t="s">
        <v>9</v>
      </c>
      <c r="C103" s="80" t="s">
        <v>232</v>
      </c>
      <c r="D103" s="81"/>
      <c r="E103" s="176"/>
    </row>
    <row r="104" spans="1:5" x14ac:dyDescent="0.25">
      <c r="A104" s="80"/>
      <c r="B104" s="80" t="s">
        <v>11</v>
      </c>
      <c r="C104" s="80" t="s">
        <v>553</v>
      </c>
      <c r="D104" s="81"/>
      <c r="E104" s="176"/>
    </row>
    <row r="105" spans="1:5" x14ac:dyDescent="0.25">
      <c r="A105" s="80"/>
      <c r="B105" s="80" t="s">
        <v>554</v>
      </c>
      <c r="C105" s="80" t="s">
        <v>555</v>
      </c>
      <c r="D105" s="81"/>
      <c r="E105" s="176"/>
    </row>
    <row r="106" spans="1:5" x14ac:dyDescent="0.25">
      <c r="A106" s="80"/>
      <c r="B106" s="80" t="s">
        <v>10</v>
      </c>
      <c r="C106" s="80" t="s">
        <v>233</v>
      </c>
      <c r="D106" s="81"/>
      <c r="E106" s="176"/>
    </row>
    <row r="107" spans="1:5" ht="15.75" thickBot="1" x14ac:dyDescent="0.3">
      <c r="A107" s="80"/>
      <c r="B107" s="80" t="s">
        <v>556</v>
      </c>
      <c r="C107" s="80" t="s">
        <v>557</v>
      </c>
      <c r="D107" s="81"/>
      <c r="E107" s="176"/>
    </row>
    <row r="108" spans="1:5" ht="15.75" thickBot="1" x14ac:dyDescent="0.3">
      <c r="A108" s="122"/>
      <c r="B108" s="51" t="s">
        <v>141</v>
      </c>
      <c r="C108" s="123" t="s">
        <v>334</v>
      </c>
      <c r="D108" s="124"/>
      <c r="E108" s="177"/>
    </row>
    <row r="109" spans="1:5" ht="26.25" x14ac:dyDescent="0.25">
      <c r="A109" s="86"/>
      <c r="B109" s="87" t="s">
        <v>234</v>
      </c>
      <c r="C109" s="86" t="s">
        <v>558</v>
      </c>
      <c r="D109" s="86"/>
      <c r="E109" s="176">
        <v>0</v>
      </c>
    </row>
    <row r="110" spans="1:5" ht="39.75" thickBot="1" x14ac:dyDescent="0.3">
      <c r="A110" s="86"/>
      <c r="B110" s="87" t="s">
        <v>235</v>
      </c>
      <c r="C110" s="88" t="s">
        <v>559</v>
      </c>
      <c r="D110" s="88"/>
      <c r="E110" s="204">
        <v>760</v>
      </c>
    </row>
    <row r="111" spans="1:5" x14ac:dyDescent="0.25">
      <c r="A111" s="41" t="s">
        <v>0</v>
      </c>
      <c r="B111" s="42" t="s">
        <v>1</v>
      </c>
      <c r="C111" s="42" t="s">
        <v>138</v>
      </c>
      <c r="D111" s="79"/>
      <c r="E111" s="174"/>
    </row>
    <row r="112" spans="1:5" ht="15.75" thickBot="1" x14ac:dyDescent="0.3">
      <c r="A112" s="57"/>
      <c r="B112" s="125" t="s">
        <v>510</v>
      </c>
      <c r="C112" s="125" t="s">
        <v>511</v>
      </c>
      <c r="D112" s="227"/>
      <c r="E112" s="178"/>
    </row>
    <row r="113" spans="1:5" x14ac:dyDescent="0.25">
      <c r="A113" s="86"/>
      <c r="B113" s="86" t="s">
        <v>509</v>
      </c>
      <c r="C113" s="86"/>
      <c r="D113" s="81"/>
      <c r="E113" s="197">
        <v>8900</v>
      </c>
    </row>
    <row r="114" spans="1:5" x14ac:dyDescent="0.25">
      <c r="A114" s="86"/>
      <c r="B114" s="86" t="s">
        <v>512</v>
      </c>
      <c r="C114" s="86"/>
      <c r="D114" s="81"/>
      <c r="E114" s="197">
        <v>14500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28E5-DA4B-4FC3-9170-28DB510C3517}">
  <dimension ref="A1:E57"/>
  <sheetViews>
    <sheetView topLeftCell="A28" workbookViewId="0">
      <selection activeCell="A51" sqref="A51"/>
    </sheetView>
  </sheetViews>
  <sheetFormatPr defaultRowHeight="15" x14ac:dyDescent="0.25"/>
  <cols>
    <col min="2" max="2" width="49.28515625" bestFit="1" customWidth="1"/>
    <col min="3" max="3" width="30.28515625" bestFit="1" customWidth="1"/>
  </cols>
  <sheetData>
    <row r="1" spans="1:5" x14ac:dyDescent="0.25">
      <c r="B1" t="s">
        <v>712</v>
      </c>
      <c r="D1" s="14"/>
      <c r="E1" s="218" t="s">
        <v>641</v>
      </c>
    </row>
    <row r="2" spans="1:5" x14ac:dyDescent="0.25">
      <c r="A2" s="26"/>
      <c r="B2" s="27" t="s">
        <v>1</v>
      </c>
      <c r="C2" s="27" t="s">
        <v>138</v>
      </c>
      <c r="D2" s="28" t="s">
        <v>125</v>
      </c>
      <c r="E2" s="181" t="s">
        <v>601</v>
      </c>
    </row>
    <row r="3" spans="1:5" x14ac:dyDescent="0.25">
      <c r="A3" s="251" t="s">
        <v>602</v>
      </c>
      <c r="B3" s="252" t="s">
        <v>656</v>
      </c>
      <c r="C3" s="252" t="s">
        <v>657</v>
      </c>
      <c r="D3" s="253">
        <v>1</v>
      </c>
      <c r="E3" s="254">
        <v>2051500</v>
      </c>
    </row>
    <row r="4" spans="1:5" ht="15.75" thickBot="1" x14ac:dyDescent="0.3">
      <c r="A4" s="46"/>
      <c r="B4" s="46"/>
      <c r="C4" s="46"/>
      <c r="D4" s="46"/>
      <c r="E4" s="179"/>
    </row>
    <row r="5" spans="1:5" ht="15.75" thickBot="1" x14ac:dyDescent="0.3">
      <c r="A5" s="255" t="s">
        <v>683</v>
      </c>
      <c r="B5" s="256" t="s">
        <v>1</v>
      </c>
      <c r="C5" s="256" t="s">
        <v>138</v>
      </c>
      <c r="D5" s="257"/>
      <c r="E5" s="258"/>
    </row>
    <row r="6" spans="1:5" x14ac:dyDescent="0.25">
      <c r="A6" s="95"/>
      <c r="B6" s="259" t="s">
        <v>603</v>
      </c>
      <c r="C6" s="259" t="s">
        <v>603</v>
      </c>
      <c r="D6" s="260"/>
      <c r="E6" s="261"/>
    </row>
    <row r="7" spans="1:5" x14ac:dyDescent="0.25">
      <c r="A7" s="95"/>
      <c r="B7" s="259" t="s">
        <v>604</v>
      </c>
      <c r="C7" s="259" t="s">
        <v>638</v>
      </c>
      <c r="D7" s="260"/>
      <c r="E7" s="261"/>
    </row>
    <row r="8" spans="1:5" x14ac:dyDescent="0.25">
      <c r="A8" s="95"/>
      <c r="B8" s="259" t="s">
        <v>30</v>
      </c>
      <c r="C8" s="259" t="s">
        <v>154</v>
      </c>
      <c r="D8" s="260"/>
      <c r="E8" s="261"/>
    </row>
    <row r="9" spans="1:5" x14ac:dyDescent="0.25">
      <c r="A9" s="95"/>
      <c r="B9" s="259" t="s">
        <v>605</v>
      </c>
      <c r="C9" s="259" t="s">
        <v>637</v>
      </c>
      <c r="D9" s="260"/>
      <c r="E9" s="261"/>
    </row>
    <row r="10" spans="1:5" x14ac:dyDescent="0.25">
      <c r="A10" s="262"/>
      <c r="B10" s="259" t="s">
        <v>606</v>
      </c>
      <c r="C10" s="259" t="s">
        <v>607</v>
      </c>
      <c r="D10" s="259"/>
      <c r="E10" s="263"/>
    </row>
    <row r="11" spans="1:5" x14ac:dyDescent="0.25">
      <c r="A11" s="262"/>
      <c r="B11" s="259" t="s">
        <v>608</v>
      </c>
      <c r="C11" s="259" t="s">
        <v>636</v>
      </c>
      <c r="D11" s="259"/>
      <c r="E11" s="263"/>
    </row>
    <row r="12" spans="1:5" x14ac:dyDescent="0.25">
      <c r="A12" s="262"/>
      <c r="B12" s="100" t="s">
        <v>654</v>
      </c>
      <c r="C12" s="100" t="s">
        <v>655</v>
      </c>
      <c r="D12" s="100"/>
      <c r="E12" s="289"/>
    </row>
    <row r="13" spans="1:5" x14ac:dyDescent="0.25">
      <c r="A13" s="262"/>
      <c r="B13" s="100" t="s">
        <v>679</v>
      </c>
      <c r="C13" s="100" t="s">
        <v>710</v>
      </c>
      <c r="D13" s="100"/>
      <c r="E13" s="289"/>
    </row>
    <row r="14" spans="1:5" x14ac:dyDescent="0.25">
      <c r="A14" s="262"/>
      <c r="B14" s="259" t="s">
        <v>609</v>
      </c>
      <c r="C14" s="259" t="s">
        <v>610</v>
      </c>
      <c r="D14" s="259"/>
      <c r="E14" s="263"/>
    </row>
    <row r="15" spans="1:5" x14ac:dyDescent="0.25">
      <c r="A15" s="262"/>
      <c r="B15" s="259" t="s">
        <v>611</v>
      </c>
      <c r="C15" s="259" t="s">
        <v>612</v>
      </c>
      <c r="D15" s="259"/>
      <c r="E15" s="263"/>
    </row>
    <row r="16" spans="1:5" x14ac:dyDescent="0.25">
      <c r="A16" s="262"/>
      <c r="B16" s="259" t="s">
        <v>613</v>
      </c>
      <c r="C16" s="259" t="s">
        <v>614</v>
      </c>
      <c r="D16" s="259"/>
      <c r="E16" s="263"/>
    </row>
    <row r="17" spans="1:5" x14ac:dyDescent="0.25">
      <c r="A17" s="262"/>
      <c r="B17" s="259" t="s">
        <v>302</v>
      </c>
      <c r="C17" s="259" t="s">
        <v>619</v>
      </c>
      <c r="D17" s="259"/>
      <c r="E17" s="263"/>
    </row>
    <row r="18" spans="1:5" x14ac:dyDescent="0.25">
      <c r="A18" s="262"/>
      <c r="B18" s="259" t="s">
        <v>598</v>
      </c>
      <c r="C18" s="259" t="s">
        <v>598</v>
      </c>
      <c r="D18" s="259"/>
      <c r="E18" s="263"/>
    </row>
    <row r="19" spans="1:5" x14ac:dyDescent="0.25">
      <c r="A19" s="262"/>
      <c r="B19" s="259" t="s">
        <v>620</v>
      </c>
      <c r="C19" s="259" t="s">
        <v>621</v>
      </c>
      <c r="D19" s="259"/>
      <c r="E19" s="263"/>
    </row>
    <row r="20" spans="1:5" x14ac:dyDescent="0.25">
      <c r="A20" s="262"/>
      <c r="B20" s="259" t="s">
        <v>622</v>
      </c>
      <c r="C20" s="259" t="s">
        <v>622</v>
      </c>
      <c r="D20" s="259"/>
      <c r="E20" s="263"/>
    </row>
    <row r="21" spans="1:5" x14ac:dyDescent="0.25">
      <c r="A21" s="262"/>
      <c r="B21" s="259" t="s">
        <v>623</v>
      </c>
      <c r="C21" s="259" t="s">
        <v>623</v>
      </c>
      <c r="D21" s="259"/>
      <c r="E21" s="263"/>
    </row>
    <row r="22" spans="1:5" x14ac:dyDescent="0.25">
      <c r="A22" s="262"/>
      <c r="B22" s="259" t="s">
        <v>141</v>
      </c>
      <c r="C22" s="259" t="s">
        <v>624</v>
      </c>
      <c r="D22" s="259"/>
      <c r="E22" s="263"/>
    </row>
    <row r="23" spans="1:5" x14ac:dyDescent="0.25">
      <c r="A23" s="262"/>
      <c r="B23" s="259" t="s">
        <v>651</v>
      </c>
      <c r="C23" s="259" t="s">
        <v>652</v>
      </c>
      <c r="D23" s="259"/>
      <c r="E23" s="263"/>
    </row>
    <row r="24" spans="1:5" x14ac:dyDescent="0.25">
      <c r="A24" s="262"/>
      <c r="B24" s="259" t="s">
        <v>647</v>
      </c>
      <c r="C24" s="259" t="s">
        <v>648</v>
      </c>
      <c r="D24" s="259"/>
      <c r="E24" s="263"/>
    </row>
    <row r="25" spans="1:5" ht="15.75" thickBot="1" x14ac:dyDescent="0.3">
      <c r="A25" s="264"/>
      <c r="B25" s="46"/>
      <c r="C25" s="46"/>
      <c r="D25" s="46"/>
      <c r="E25" s="265"/>
    </row>
    <row r="26" spans="1:5" ht="15.75" thickBot="1" x14ac:dyDescent="0.3">
      <c r="A26" s="266"/>
      <c r="B26" s="267"/>
      <c r="C26" s="76" t="s">
        <v>642</v>
      </c>
      <c r="D26" s="268"/>
      <c r="E26" s="269">
        <f>SUM(E3:E25)</f>
        <v>2051500</v>
      </c>
    </row>
    <row r="27" spans="1:5" ht="15.75" thickBot="1" x14ac:dyDescent="0.3">
      <c r="A27" s="127"/>
      <c r="B27" s="127"/>
      <c r="C27" s="127"/>
      <c r="D27" s="270"/>
      <c r="E27" s="271"/>
    </row>
    <row r="28" spans="1:5" x14ac:dyDescent="0.25">
      <c r="A28" s="272" t="s">
        <v>626</v>
      </c>
      <c r="B28" s="273"/>
      <c r="C28" s="273"/>
      <c r="D28" s="274"/>
      <c r="E28" s="275"/>
    </row>
    <row r="29" spans="1:5" x14ac:dyDescent="0.25">
      <c r="A29" s="276" t="s">
        <v>697</v>
      </c>
      <c r="B29" s="286" t="s">
        <v>615</v>
      </c>
      <c r="C29" s="72" t="s">
        <v>644</v>
      </c>
      <c r="D29" s="72"/>
      <c r="E29" s="277">
        <v>74000</v>
      </c>
    </row>
    <row r="30" spans="1:5" x14ac:dyDescent="0.25">
      <c r="A30" s="276" t="s">
        <v>698</v>
      </c>
      <c r="B30" s="286" t="s">
        <v>645</v>
      </c>
      <c r="C30" s="72" t="s">
        <v>646</v>
      </c>
      <c r="D30" s="72"/>
      <c r="E30" s="277">
        <v>98000</v>
      </c>
    </row>
    <row r="31" spans="1:5" x14ac:dyDescent="0.25">
      <c r="A31" s="276"/>
      <c r="B31" s="72" t="s">
        <v>643</v>
      </c>
      <c r="C31" s="72" t="s">
        <v>650</v>
      </c>
      <c r="D31" s="72"/>
      <c r="E31" s="277">
        <v>18300</v>
      </c>
    </row>
    <row r="32" spans="1:5" x14ac:dyDescent="0.25">
      <c r="A32" s="276"/>
      <c r="B32" s="286" t="s">
        <v>15</v>
      </c>
      <c r="C32" s="286" t="s">
        <v>618</v>
      </c>
      <c r="D32" s="286"/>
      <c r="E32" s="287">
        <v>22895</v>
      </c>
    </row>
    <row r="33" spans="1:5" x14ac:dyDescent="0.25">
      <c r="A33" s="276"/>
      <c r="B33" s="72" t="s">
        <v>627</v>
      </c>
      <c r="C33" s="72" t="s">
        <v>649</v>
      </c>
      <c r="D33" s="72"/>
      <c r="E33" s="277">
        <v>10400</v>
      </c>
    </row>
    <row r="34" spans="1:5" x14ac:dyDescent="0.25">
      <c r="A34" s="276"/>
      <c r="B34" s="72" t="s">
        <v>628</v>
      </c>
      <c r="C34" s="72" t="s">
        <v>673</v>
      </c>
      <c r="D34" s="72"/>
      <c r="E34" s="277">
        <v>54300</v>
      </c>
    </row>
    <row r="35" spans="1:5" x14ac:dyDescent="0.25">
      <c r="A35" s="276" t="s">
        <v>629</v>
      </c>
      <c r="B35" s="72" t="s">
        <v>630</v>
      </c>
      <c r="C35" s="72" t="s">
        <v>672</v>
      </c>
      <c r="D35" s="72"/>
      <c r="E35" s="277">
        <v>54300</v>
      </c>
    </row>
    <row r="36" spans="1:5" x14ac:dyDescent="0.25">
      <c r="A36" s="276" t="s">
        <v>705</v>
      </c>
      <c r="B36" s="72" t="s">
        <v>676</v>
      </c>
      <c r="C36" s="72" t="s">
        <v>685</v>
      </c>
      <c r="D36" s="72"/>
      <c r="E36" s="277">
        <v>73100</v>
      </c>
    </row>
    <row r="37" spans="1:5" x14ac:dyDescent="0.25">
      <c r="A37" s="276"/>
      <c r="B37" s="72" t="s">
        <v>631</v>
      </c>
      <c r="C37" s="72" t="s">
        <v>632</v>
      </c>
      <c r="D37" s="72"/>
      <c r="E37" s="277" t="s">
        <v>635</v>
      </c>
    </row>
    <row r="38" spans="1:5" x14ac:dyDescent="0.25">
      <c r="A38" s="276" t="s">
        <v>706</v>
      </c>
      <c r="B38" s="72" t="s">
        <v>653</v>
      </c>
      <c r="C38" s="72" t="s">
        <v>633</v>
      </c>
      <c r="D38" s="72"/>
      <c r="E38" s="277">
        <v>10700</v>
      </c>
    </row>
    <row r="39" spans="1:5" x14ac:dyDescent="0.25">
      <c r="A39" s="276" t="s">
        <v>695</v>
      </c>
      <c r="B39" s="72" t="s">
        <v>701</v>
      </c>
      <c r="C39" s="72" t="s">
        <v>700</v>
      </c>
      <c r="D39" s="72"/>
      <c r="E39" s="277">
        <v>2050</v>
      </c>
    </row>
    <row r="40" spans="1:5" x14ac:dyDescent="0.25">
      <c r="A40" s="276" t="s">
        <v>704</v>
      </c>
      <c r="B40" s="72" t="s">
        <v>703</v>
      </c>
      <c r="C40" s="72" t="s">
        <v>699</v>
      </c>
      <c r="D40" s="72"/>
      <c r="E40" s="277">
        <v>2180</v>
      </c>
    </row>
    <row r="41" spans="1:5" x14ac:dyDescent="0.25">
      <c r="A41" s="276" t="s">
        <v>684</v>
      </c>
      <c r="B41" s="72" t="s">
        <v>702</v>
      </c>
      <c r="C41" s="72" t="s">
        <v>696</v>
      </c>
      <c r="D41" s="72"/>
      <c r="E41" s="277">
        <v>3950</v>
      </c>
    </row>
    <row r="42" spans="1:5" x14ac:dyDescent="0.25">
      <c r="A42" s="276"/>
      <c r="B42" s="72" t="s">
        <v>681</v>
      </c>
      <c r="C42" s="72" t="s">
        <v>682</v>
      </c>
      <c r="D42" s="72"/>
      <c r="E42" s="277">
        <v>5950</v>
      </c>
    </row>
    <row r="43" spans="1:5" x14ac:dyDescent="0.25">
      <c r="A43" s="276"/>
      <c r="B43" s="72" t="s">
        <v>678</v>
      </c>
      <c r="C43" s="72" t="s">
        <v>686</v>
      </c>
      <c r="D43" s="72"/>
      <c r="E43" s="277">
        <v>1800</v>
      </c>
    </row>
    <row r="44" spans="1:5" x14ac:dyDescent="0.25">
      <c r="A44" s="276"/>
      <c r="B44" s="72" t="s">
        <v>677</v>
      </c>
      <c r="C44" s="72" t="s">
        <v>687</v>
      </c>
      <c r="D44" s="72"/>
      <c r="E44" s="277">
        <v>19950</v>
      </c>
    </row>
    <row r="45" spans="1:5" x14ac:dyDescent="0.25">
      <c r="A45" s="276"/>
      <c r="B45" s="72" t="s">
        <v>680</v>
      </c>
      <c r="C45" s="72" t="s">
        <v>688</v>
      </c>
      <c r="D45" s="72"/>
      <c r="E45" s="277">
        <v>3600</v>
      </c>
    </row>
    <row r="46" spans="1:5" x14ac:dyDescent="0.25">
      <c r="A46" s="276"/>
      <c r="B46" s="286" t="s">
        <v>616</v>
      </c>
      <c r="C46" s="286" t="s">
        <v>617</v>
      </c>
      <c r="D46" s="286"/>
      <c r="E46" s="287">
        <v>35000</v>
      </c>
    </row>
    <row r="47" spans="1:5" x14ac:dyDescent="0.25">
      <c r="A47" s="276"/>
      <c r="B47" s="286" t="s">
        <v>625</v>
      </c>
      <c r="C47" s="286" t="s">
        <v>625</v>
      </c>
      <c r="D47" s="286"/>
      <c r="E47" s="287">
        <v>35000</v>
      </c>
    </row>
    <row r="48" spans="1:5" x14ac:dyDescent="0.25">
      <c r="A48" s="276"/>
      <c r="B48" s="286" t="s">
        <v>713</v>
      </c>
      <c r="C48" s="286" t="s">
        <v>713</v>
      </c>
      <c r="D48" s="286"/>
      <c r="E48" s="287">
        <v>4200</v>
      </c>
    </row>
    <row r="49" spans="1:5" x14ac:dyDescent="0.25">
      <c r="A49" s="276" t="s">
        <v>634</v>
      </c>
      <c r="B49" s="72" t="s">
        <v>708</v>
      </c>
      <c r="C49" s="72" t="s">
        <v>709</v>
      </c>
      <c r="D49" s="72"/>
      <c r="E49" s="277" t="s">
        <v>635</v>
      </c>
    </row>
    <row r="50" spans="1:5" x14ac:dyDescent="0.25">
      <c r="A50" s="276" t="s">
        <v>715</v>
      </c>
      <c r="B50" s="72" t="s">
        <v>689</v>
      </c>
      <c r="C50" s="72"/>
      <c r="D50" s="72"/>
      <c r="E50" s="277">
        <v>-800</v>
      </c>
    </row>
    <row r="51" spans="1:5" x14ac:dyDescent="0.25">
      <c r="A51" s="276" t="s">
        <v>707</v>
      </c>
      <c r="B51" s="72" t="s">
        <v>692</v>
      </c>
      <c r="C51" s="72" t="s">
        <v>693</v>
      </c>
      <c r="D51" s="72"/>
      <c r="E51" s="277">
        <v>14900</v>
      </c>
    </row>
    <row r="52" spans="1:5" x14ac:dyDescent="0.25">
      <c r="A52" s="276" t="s">
        <v>674</v>
      </c>
      <c r="B52" s="72" t="s">
        <v>675</v>
      </c>
      <c r="C52" s="72" t="s">
        <v>690</v>
      </c>
      <c r="D52" s="72"/>
      <c r="E52" s="277">
        <v>3000</v>
      </c>
    </row>
    <row r="53" spans="1:5" ht="15.75" thickBot="1" x14ac:dyDescent="0.3">
      <c r="A53" s="276"/>
      <c r="B53" s="278" t="s">
        <v>691</v>
      </c>
      <c r="C53" s="278" t="s">
        <v>694</v>
      </c>
      <c r="D53" s="278"/>
      <c r="E53" s="279">
        <v>39000</v>
      </c>
    </row>
    <row r="54" spans="1:5" x14ac:dyDescent="0.25">
      <c r="A54" s="41" t="s">
        <v>0</v>
      </c>
      <c r="B54" s="42" t="s">
        <v>1</v>
      </c>
      <c r="C54" s="42" t="s">
        <v>138</v>
      </c>
      <c r="D54" s="280"/>
      <c r="E54" s="174"/>
    </row>
    <row r="55" spans="1:5" ht="15.75" thickBot="1" x14ac:dyDescent="0.3">
      <c r="A55" s="57"/>
      <c r="B55" s="125" t="s">
        <v>510</v>
      </c>
      <c r="C55" s="125" t="s">
        <v>511</v>
      </c>
      <c r="D55" s="281"/>
      <c r="E55" s="178"/>
    </row>
    <row r="56" spans="1:5" x14ac:dyDescent="0.25">
      <c r="A56" s="282"/>
      <c r="B56" s="280" t="s">
        <v>515</v>
      </c>
      <c r="C56" s="280"/>
      <c r="D56" s="280"/>
      <c r="E56" s="197">
        <v>9200</v>
      </c>
    </row>
    <row r="57" spans="1:5" ht="15.75" thickBot="1" x14ac:dyDescent="0.3">
      <c r="A57" s="283"/>
      <c r="B57" s="281" t="s">
        <v>516</v>
      </c>
      <c r="C57" s="281"/>
      <c r="D57" s="281"/>
      <c r="E57" s="197">
        <v>14500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A60A12BE68514F9BB4A148B5E9FD78" ma:contentTypeVersion="8" ma:contentTypeDescription="Skapa ett nytt dokument." ma:contentTypeScope="" ma:versionID="3aa223ecd64a2c7429ed0a40bfc6dee9">
  <xsd:schema xmlns:xsd="http://www.w3.org/2001/XMLSchema" xmlns:xs="http://www.w3.org/2001/XMLSchema" xmlns:p="http://schemas.microsoft.com/office/2006/metadata/properties" xmlns:ns2="ba751ea9-3ca4-46db-b9d3-7ea986a4862c" xmlns:ns3="679b559c-538d-40c3-9a31-07d416f2c23d" targetNamespace="http://schemas.microsoft.com/office/2006/metadata/properties" ma:root="true" ma:fieldsID="4d05af9172dfb2c3972f9bb31bbdb0af" ns2:_="" ns3:_="">
    <xsd:import namespace="ba751ea9-3ca4-46db-b9d3-7ea986a4862c"/>
    <xsd:import namespace="679b559c-538d-40c3-9a31-07d416f2c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51ea9-3ca4-46db-b9d3-7ea986a48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b559c-538d-40c3-9a31-07d416f2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83274-AB32-4123-9576-D69FE29DB12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679b559c-538d-40c3-9a31-07d416f2c23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a751ea9-3ca4-46db-b9d3-7ea986a4862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1D9D88-BCF2-4C60-9856-35355D23AE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51ea9-3ca4-46db-b9d3-7ea986a4862c"/>
    <ds:schemaRef ds:uri="679b559c-538d-40c3-9a31-07d416f2c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277961-9D83-4C67-BA84-6E832F89EC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606TT SE</vt:lpstr>
      <vt:lpstr>404T8</vt:lpstr>
      <vt:lpstr>404T8DUO </vt:lpstr>
      <vt:lpstr>610.4</vt:lpstr>
      <vt:lpstr>Next generation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 export</dc:title>
  <dc:creator>Johannes Nilsson</dc:creator>
  <cp:lastModifiedBy>Edvin Eklund</cp:lastModifiedBy>
  <cp:lastPrinted>2021-05-06T07:58:14Z</cp:lastPrinted>
  <dcterms:created xsi:type="dcterms:W3CDTF">2021-01-26T14:41:13Z</dcterms:created>
  <dcterms:modified xsi:type="dcterms:W3CDTF">2022-03-16T13:16:57Z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0x010100FCA60A12BE68514F9BB4A148B5E9FD78</vt:lpwstr>
  </property>
</Properties>
</file>