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jordkraft-my.sharepoint.com/personal/thomas_nordli_fjordkraft_no/Documents/Dokumenter/_NY2026/Norgespris/Presse/"/>
    </mc:Choice>
  </mc:AlternateContent>
  <xr:revisionPtr revIDLastSave="47" documentId="8_{EBF93E43-39EA-4626-8494-A9FFB66B4F7A}" xr6:coauthVersionLast="47" xr6:coauthVersionMax="47" xr10:uidLastSave="{2B078EAC-79D5-4C44-BA80-A64D3C319323}"/>
  <bookViews>
    <workbookView xWindow="-108" yWindow="-108" windowWidth="23256" windowHeight="13896" xr2:uid="{FE30093E-FA03-46E4-99FD-1980AFA8B6F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D16" i="1"/>
  <c r="E15" i="1"/>
  <c r="D15" i="1"/>
  <c r="E14" i="1"/>
  <c r="D14" i="1"/>
  <c r="M5" i="1"/>
  <c r="M2" i="1"/>
  <c r="C14" i="1" s="1"/>
  <c r="M3" i="1"/>
  <c r="C15" i="1" s="1"/>
  <c r="M4" i="1"/>
  <c r="C16" i="1" s="1"/>
</calcChain>
</file>

<file path=xl/sharedStrings.xml><?xml version="1.0" encoding="utf-8"?>
<sst xmlns="http://schemas.openxmlformats.org/spreadsheetml/2006/main" count="31" uniqueCount="23">
  <si>
    <t>Boligtype</t>
  </si>
  <si>
    <t>Årsforbruk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</si>
  <si>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</si>
  <si>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</si>
  <si>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</si>
  <si>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</si>
  <si>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</si>
  <si>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</si>
  <si>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</si>
  <si>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</si>
  <si>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Enebolig</t>
  </si>
  <si>
    <t>20.000 kWh</t>
  </si>
  <si>
    <t>Rekkehus</t>
  </si>
  <si>
    <t>14.000 kWh</t>
  </si>
  <si>
    <t>Leilighet</t>
  </si>
  <si>
    <t>9.000 kWh</t>
  </si>
  <si>
    <t>Profilvekt</t>
  </si>
  <si>
    <t>September</t>
  </si>
  <si>
    <t>Q4-2025</t>
  </si>
  <si>
    <t>Sum siste 12 md</t>
  </si>
  <si>
    <t>Hittil i 2026</t>
  </si>
  <si>
    <t>Siste 12 måneder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</si>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</sst>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0.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1" xfId="1" applyFont="1" applyBorder="1"/>
    <xf numFmtId="0" fontId="0" fillId="0" borderId="2" xfId="0" applyBorder="1"/>
    <xf numFmtId="10" fontId="0" fillId="0" borderId="2" xfId="0" applyNumberFormat="1" applyBorder="1"/>
    <xf numFmtId="10" fontId="0" fillId="0" borderId="2" xfId="1" applyNumberFormat="1" applyFont="1" applyBorder="1"/>
    <xf numFmtId="0" fontId="0" fillId="0" borderId="3" xfId="0" applyBorder="1"/>
    <xf numFmtId="44" fontId="0" fillId="0" borderId="9" xfId="1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0" fillId="3" borderId="1" xfId="0" applyFill="1" applyBorder="1"/>
    <xf numFmtId="0" fontId="0" fillId="3" borderId="9" xfId="0" applyFill="1" applyBorder="1"/>
    <xf numFmtId="44" fontId="0" fillId="0" borderId="0" xfId="0" applyNumberFormat="1"/>
    <xf numFmtId="10" fontId="0" fillId="0" borderId="0" xfId="2" applyNumberFormat="1" applyFont="1"/>
    <xf numFmtId="0" fontId="0" fillId="0" borderId="1" xfId="0" applyBorder="1"/>
    <xf numFmtId="0" fontId="2" fillId="2" borderId="1" xfId="0" applyFont="1" applyFill="1" applyBorder="1"/>
    <xf numFmtId="164" fontId="0" fillId="0" borderId="1" xfId="0" applyNumberFormat="1" applyBorder="1"/>
    <xf numFmtId="44" fontId="4" fillId="0" borderId="1" xfId="1" applyFont="1" applyBorder="1"/>
    <xf numFmtId="44" fontId="4" fillId="0" borderId="1" xfId="0" applyNumberFormat="1" applyFont="1" applyBorder="1"/>
    <xf numFmtId="44" fontId="4" fillId="4" borderId="1" xfId="1" applyFont="1" applyFill="1" applyBorder="1"/>
    <xf numFmtId="44" fontId="4" fillId="4" borderId="9" xfId="1" applyFont="1" applyFill="1" applyBorder="1"/>
    <xf numFmtId="44" fontId="4" fillId="0" borderId="9" xfId="1" applyFont="1" applyBorder="1"/>
    <xf numFmtId="44" fontId="4" fillId="0" borderId="7" xfId="1" applyFont="1" applyBorder="1"/>
    <xf numFmtId="44" fontId="4" fillId="0" borderId="10" xfId="1" applyFon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6</xdr:row>
      <xdr:rowOff>30480</xdr:rowOff>
    </xdr:from>
    <xdr:to>
      <xdr:col>6</xdr:col>
      <xdr:colOff>655320</xdr:colOff>
      <xdr:row>10</xdr:row>
      <xdr:rowOff>99060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35D0CB5-3C9F-AB59-ECED-0AD8ED82C604}"/>
            </a:ext>
          </a:extLst>
        </xdr:cNvPr>
        <xdr:cNvSpPr txBox="1"/>
      </xdr:nvSpPr>
      <xdr:spPr>
        <a:xfrm>
          <a:off x="495300" y="1127760"/>
          <a:ext cx="412242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Tabellen viser differansen mellom Norgespris og strømstøtte måned for måned i prisområdet NO4.</a:t>
          </a:r>
        </a:p>
        <a:p>
          <a:r>
            <a:rPr lang="nb-NO" sz="1100"/>
            <a:t>Forbruksfordelingen</a:t>
          </a:r>
          <a:r>
            <a:rPr lang="nb-NO" sz="1100" baseline="0"/>
            <a:t> er etter flat profil for måneden (time for time).</a:t>
          </a:r>
        </a:p>
        <a:p>
          <a:r>
            <a:rPr lang="nb-NO" sz="1100" baseline="0"/>
            <a:t>Mens forbruksprofilen for månedene er basert på data fra SSB 2024.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A1D0-D062-48DF-8DBD-2C710FE6C46A}">
  <dimension ref="A1:N21"/>
  <sheetViews>
    <sheetView tabSelected="1" workbookViewId="0">
      <selection activeCell="C13" sqref="C13"/>
    </sheetView>
  </sheetViews>
  <sheetFormatPr baseColWidth="10" defaultColWidth="11.44140625" defaultRowHeight="14.4" x14ac:dyDescent="0.3"/>
  <cols>
    <col min="12" max="12" width="12.109375" bestFit="1" customWidth="1"/>
    <col min="13" max="13" width="14.5546875" bestFit="1" customWidth="1"/>
  </cols>
  <sheetData>
    <row r="1" spans="1:14" x14ac:dyDescent="0.3">
      <c r="A1" s="5" t="s">
        <v>0</v>
      </c>
      <c r="B1" s="7" t="s">
        <v>1</v>
      </c>
      <c r="C1" s="7" t="s">
        <v>18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17</v>
      </c>
      <c r="M1" s="8" t="s">
        <v>19</v>
      </c>
    </row>
    <row r="2" spans="1:14" x14ac:dyDescent="0.3">
      <c r="A2" s="9" t="s">
        <v>10</v>
      </c>
      <c r="B2" s="11" t="s">
        <v>11</v>
      </c>
      <c r="C2" s="20">
        <v>-1729.72</v>
      </c>
      <c r="D2" s="1">
        <v>555.13</v>
      </c>
      <c r="E2" s="1">
        <v>643.96</v>
      </c>
      <c r="F2" s="18">
        <v>-440.96</v>
      </c>
      <c r="G2" s="18">
        <v>-442.29</v>
      </c>
      <c r="H2" s="18">
        <v>-535.53</v>
      </c>
      <c r="I2" s="18">
        <v>-132.15</v>
      </c>
      <c r="J2" s="18">
        <v>-580.9</v>
      </c>
      <c r="K2" s="18">
        <v>-657.89</v>
      </c>
      <c r="L2" s="18">
        <v>-78.2</v>
      </c>
      <c r="M2" s="23">
        <f t="shared" ref="M2:M3" si="0">SUM(C2:L2)</f>
        <v>-3398.5499999999997</v>
      </c>
      <c r="N2" s="13"/>
    </row>
    <row r="3" spans="1:14" x14ac:dyDescent="0.3">
      <c r="A3" s="9" t="s">
        <v>12</v>
      </c>
      <c r="B3" s="11" t="s">
        <v>13</v>
      </c>
      <c r="C3" s="20">
        <v>-1210.81</v>
      </c>
      <c r="D3" s="1">
        <v>388.59</v>
      </c>
      <c r="E3" s="1">
        <v>450.78</v>
      </c>
      <c r="F3" s="18">
        <v>-308.67</v>
      </c>
      <c r="G3" s="18">
        <v>-309.60000000000002</v>
      </c>
      <c r="H3" s="18">
        <v>-374.87</v>
      </c>
      <c r="I3" s="18">
        <v>-92.5</v>
      </c>
      <c r="J3" s="18">
        <v>-406.63</v>
      </c>
      <c r="K3" s="18">
        <v>-460.52</v>
      </c>
      <c r="L3" s="18">
        <v>-54.74</v>
      </c>
      <c r="M3" s="23">
        <f t="shared" si="0"/>
        <v>-2378.9699999999998</v>
      </c>
    </row>
    <row r="4" spans="1:14" ht="15" thickBot="1" x14ac:dyDescent="0.35">
      <c r="A4" s="10" t="s">
        <v>14</v>
      </c>
      <c r="B4" s="12" t="s">
        <v>15</v>
      </c>
      <c r="C4" s="21">
        <v>-778.38</v>
      </c>
      <c r="D4" s="6">
        <v>249.81</v>
      </c>
      <c r="E4" s="6">
        <v>289.77999999999997</v>
      </c>
      <c r="F4" s="22">
        <v>-198.43</v>
      </c>
      <c r="G4" s="22">
        <v>-199.03</v>
      </c>
      <c r="H4" s="22">
        <v>-240.99</v>
      </c>
      <c r="I4" s="22">
        <v>-59.47</v>
      </c>
      <c r="J4" s="22">
        <v>-261.39999999999998</v>
      </c>
      <c r="K4" s="22">
        <v>-296.05</v>
      </c>
      <c r="L4" s="22">
        <v>-35.19</v>
      </c>
      <c r="M4" s="24">
        <f>SUM(C4:L4)</f>
        <v>-1529.3500000000001</v>
      </c>
    </row>
    <row r="5" spans="1:14" x14ac:dyDescent="0.3">
      <c r="A5" s="2"/>
      <c r="B5" s="2" t="s">
        <v>16</v>
      </c>
      <c r="C5" s="3">
        <v>0.29299999999999998</v>
      </c>
      <c r="D5" s="3">
        <v>0.13900000000000001</v>
      </c>
      <c r="E5" s="3">
        <v>0.115</v>
      </c>
      <c r="F5" s="3">
        <v>0.10299999999999999</v>
      </c>
      <c r="G5" s="3">
        <v>8.5999999999999993E-2</v>
      </c>
      <c r="H5" s="3">
        <v>5.7000000000000002E-2</v>
      </c>
      <c r="I5" s="3">
        <v>5.2999999999999999E-2</v>
      </c>
      <c r="J5" s="3">
        <v>4.5999999999999999E-2</v>
      </c>
      <c r="K5" s="3">
        <v>0.05</v>
      </c>
      <c r="L5" s="3">
        <v>5.8000000000000003E-2</v>
      </c>
      <c r="M5" s="4">
        <f>SUM(C5:L5)</f>
        <v>1.0000000000000002</v>
      </c>
    </row>
    <row r="13" spans="1:14" x14ac:dyDescent="0.3">
      <c r="A13" s="15" t="s">
        <v>10</v>
      </c>
      <c r="B13" s="16" t="s">
        <v>1</v>
      </c>
      <c r="C13" s="17" t="s">
        <v>21</v>
      </c>
      <c r="D13" s="17" t="s">
        <v>20</v>
      </c>
      <c r="E13" s="17" t="s">
        <v>22</v>
      </c>
      <c r="F13" s="14"/>
      <c r="G13" s="14"/>
      <c r="H13" s="14"/>
      <c r="I13" s="14"/>
      <c r="J13" s="14"/>
      <c r="K13" s="14"/>
      <c r="L13" s="14"/>
      <c r="M13" s="14"/>
    </row>
    <row r="14" spans="1:14" x14ac:dyDescent="0.3">
      <c r="A14" s="16" t="s">
        <v>10</v>
      </c>
      <c r="B14" s="11" t="s">
        <v>11</v>
      </c>
      <c r="C14" s="18">
        <f>M2</f>
        <v>-3398.5499999999997</v>
      </c>
      <c r="D14" s="18">
        <f>SUM(D2:L2)</f>
        <v>-1668.83</v>
      </c>
      <c r="E14" s="18">
        <f>SUM(J2:L2)</f>
        <v>-1316.99</v>
      </c>
      <c r="F14" s="14"/>
      <c r="G14" s="14"/>
      <c r="H14" s="14"/>
      <c r="I14" s="14"/>
      <c r="J14" s="14"/>
      <c r="K14" s="14"/>
      <c r="L14" s="14"/>
      <c r="M14" s="14"/>
    </row>
    <row r="15" spans="1:14" x14ac:dyDescent="0.3">
      <c r="A15" s="16" t="s">
        <v>12</v>
      </c>
      <c r="B15" s="11" t="s">
        <v>13</v>
      </c>
      <c r="C15" s="19">
        <f>M3</f>
        <v>-2378.9699999999998</v>
      </c>
      <c r="D15" s="18">
        <f t="shared" ref="D15:D16" si="1">SUM(D3:L3)</f>
        <v>-1168.1600000000001</v>
      </c>
      <c r="E15" s="18">
        <f t="shared" ref="E15:E16" si="2">SUM(J3:L3)</f>
        <v>-921.89</v>
      </c>
    </row>
    <row r="16" spans="1:14" x14ac:dyDescent="0.3">
      <c r="A16" s="16" t="s">
        <v>14</v>
      </c>
      <c r="B16" s="11" t="s">
        <v>15</v>
      </c>
      <c r="C16" s="19">
        <f>M4</f>
        <v>-1529.3500000000001</v>
      </c>
      <c r="D16" s="18">
        <f t="shared" si="1"/>
        <v>-750.97</v>
      </c>
      <c r="E16" s="18">
        <f t="shared" si="2"/>
        <v>-592.6400000000001</v>
      </c>
    </row>
    <row r="20" spans="3:13" x14ac:dyDescent="0.3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3:13" x14ac:dyDescent="0.3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</sheetData>
  <phoneticPr fontId="3" type="noConversion"/>
  <pageMargins left="0.7" right="0.7" top="0.75" bottom="0.75" header="0.3" footer="0.3"/>
  <pageSetup paperSize="9" orientation="portrait" r:id="rId1"/>
  <headerFooter>
    <oddHeader>&amp;L&amp;"Aptos"&amp;10&amp;K0000FF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Nordli</dc:creator>
  <cp:keywords/>
  <dc:description/>
  <cp:lastModifiedBy>Thomas Nordli</cp:lastModifiedBy>
  <cp:revision/>
  <dcterms:created xsi:type="dcterms:W3CDTF">2026-09-15T10:07:23Z</dcterms:created>
  <dcterms:modified xsi:type="dcterms:W3CDTF">2026-09-30T10:01:10Z</dcterms:modified>
  <cp:category/>
  <cp:contentStatus/>
</cp:coreProperties>
</file>