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atilda/Desktop/2018/Q1 2018/"/>
    </mc:Choice>
  </mc:AlternateContent>
  <bookViews>
    <workbookView xWindow="200" yWindow="1460" windowWidth="24960" windowHeight="14740" tabRatio="500"/>
  </bookViews>
  <sheets>
    <sheet name="Utbud fritidshus" sheetId="1" r:id="rId1"/>
    <sheet name="Utbud av fritidshus påskveckan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<sst xmlns="http://schemas.openxmlformats.org/spreadsheetml/2006/main" count="63" uniqueCount="36">
  <si>
    <t>Källa: Booli.se</t>
  </si>
  <si>
    <t>Utbud (st)</t>
  </si>
  <si>
    <t>Område</t>
  </si>
  <si>
    <t>2018-03-01 - 2018-03-25</t>
  </si>
  <si>
    <t>Västra Götalands län</t>
  </si>
  <si>
    <t>Stockholms län</t>
  </si>
  <si>
    <t>Skåne län</t>
  </si>
  <si>
    <t>Dalarnas län</t>
  </si>
  <si>
    <t>Jämtlands län</t>
  </si>
  <si>
    <t>Värmlands län</t>
  </si>
  <si>
    <t>Hallands län</t>
  </si>
  <si>
    <t>Kalmar län</t>
  </si>
  <si>
    <t>Västerbottens län</t>
  </si>
  <si>
    <t>Södermanlands län</t>
  </si>
  <si>
    <t>Kronobergs län</t>
  </si>
  <si>
    <t>Gävleborgs län</t>
  </si>
  <si>
    <t>Örebro län</t>
  </si>
  <si>
    <t>Norrbottens län</t>
  </si>
  <si>
    <t>Blekinge län</t>
  </si>
  <si>
    <t>Uppsala län</t>
  </si>
  <si>
    <t>Gotlands län</t>
  </si>
  <si>
    <t>Östergötlands län</t>
  </si>
  <si>
    <t>Jönköpings län</t>
  </si>
  <si>
    <t>Västmanlands län</t>
  </si>
  <si>
    <t>Västernorrlands län</t>
  </si>
  <si>
    <t>2017-03-01 - 2017-03-25</t>
  </si>
  <si>
    <t>2016-03-01 - 2016-03-25</t>
  </si>
  <si>
    <t>2015-03-01 - 2015-03-25</t>
  </si>
  <si>
    <t>Skillnad på utbud (%) mellan 2017 &amp; 2018</t>
  </si>
  <si>
    <t>Påskveckan varje år</t>
  </si>
  <si>
    <t>Påskveckan 2015</t>
  </si>
  <si>
    <t>Påskveckan 2016</t>
  </si>
  <si>
    <t>Påskveckan 2017</t>
  </si>
  <si>
    <t>Påskveckan 2018</t>
  </si>
  <si>
    <t>Fritidshus</t>
  </si>
  <si>
    <t>Skillnad (%) mellan 2016 &amp;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</si>
</sst>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2"/>
    <xf numFmtId="9" fontId="0" fillId="0" borderId="0" xfId="1" applyFont="1"/>
  </cellXfs>
  <cellStyles count="5"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Percent" xfId="1" builtinId="5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7:F28" totalsRowShown="0" headerRowDxfId="1">
  <autoFilter ref="A7:F28"/>
  <sortState ref="A8:B28">
    <sortCondition ref="A86"/>
  </sortState>
  <tableColumns count="6">
    <tableColumn id="1" name="Område" dataCellStyle="Hyperlink"/>
    <tableColumn id="2" name="2015-03-01 - 2015-03-25"/>
    <tableColumn id="3" name="2016-03-01 - 2016-03-25"/>
    <tableColumn id="4" name="2017-03-01 - 2017-03-25"/>
    <tableColumn id="5" name="2018-03-01 - 2018-03-25"/>
    <tableColumn id="6" name="Skillnad på utbud (%) mellan 2017 &amp; 2018" dataCellStyle="Percent">
      <calculatedColumnFormula>(Table1[[#This Row],[2018-03-01 - 2018-03-25]]-Table1[[#This Row],[2017-03-01 - 2017-03-25]])/Table1[[#This Row],[2017-03-01 - 2017-03-25]]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8:F29" totalsRowShown="0" headerRowDxfId="0">
  <autoFilter ref="A8:F29"/>
  <sortState ref="A9:B29">
    <sortCondition ref="A8"/>
  </sortState>
  <tableColumns count="6">
    <tableColumn id="1" name="Område" dataCellStyle="Hyperlink"/>
    <tableColumn id="2" name="Påskveckan 2015"/>
    <tableColumn id="3" name="Påskveckan 2016"/>
    <tableColumn id="4" name="Påskveckan 2017"/>
    <tableColumn id="5" name="Påskveckan 2018"/>
    <tableColumn id="6" name="Skillnad (%) mellan 2016 &amp; 2018" dataCellStyle="Percent">
      <calculatedColumnFormula>(Table5[[#This Row],[Påskveckan 2018]]-Table5[[#This Row],[Påskveckan 2016]])/Table5[[#This Row],[Påskveckan 2016]]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ooli.se/hallands+lan/160/" TargetMode="External"/><Relationship Id="rId20" Type="http://schemas.openxmlformats.org/officeDocument/2006/relationships/hyperlink" Target="https://www.booli.se/norrbottens+lan/802/" TargetMode="External"/><Relationship Id="rId21" Type="http://schemas.openxmlformats.org/officeDocument/2006/relationships/hyperlink" Target="https://www.booli.se/vasternorrlands+lan/250/" TargetMode="External"/><Relationship Id="rId22" Type="http://schemas.openxmlformats.org/officeDocument/2006/relationships/table" Target="../tables/table1.xml"/><Relationship Id="rId10" Type="http://schemas.openxmlformats.org/officeDocument/2006/relationships/hyperlink" Target="https://www.booli.se/gavleborgs+lan/581/" TargetMode="External"/><Relationship Id="rId11" Type="http://schemas.openxmlformats.org/officeDocument/2006/relationships/hyperlink" Target="https://www.booli.se/uppsala+lan/118/" TargetMode="External"/><Relationship Id="rId12" Type="http://schemas.openxmlformats.org/officeDocument/2006/relationships/hyperlink" Target="https://www.booli.se/blekinge+lan/145/" TargetMode="External"/><Relationship Id="rId13" Type="http://schemas.openxmlformats.org/officeDocument/2006/relationships/hyperlink" Target="https://www.booli.se/ostergotlands+lan/253/" TargetMode="External"/><Relationship Id="rId14" Type="http://schemas.openxmlformats.org/officeDocument/2006/relationships/hyperlink" Target="https://www.booli.se/sodermanlands+lan/26/" TargetMode="External"/><Relationship Id="rId15" Type="http://schemas.openxmlformats.org/officeDocument/2006/relationships/hyperlink" Target="https://www.booli.se/jonkopings+lan/153/" TargetMode="External"/><Relationship Id="rId16" Type="http://schemas.openxmlformats.org/officeDocument/2006/relationships/hyperlink" Target="https://www.booli.se/orebro+lan/318/" TargetMode="External"/><Relationship Id="rId17" Type="http://schemas.openxmlformats.org/officeDocument/2006/relationships/hyperlink" Target="https://www.booli.se/vasterbottens+lan/588/" TargetMode="External"/><Relationship Id="rId18" Type="http://schemas.openxmlformats.org/officeDocument/2006/relationships/hyperlink" Target="https://www.booli.se/gotlands+lan/645/" TargetMode="External"/><Relationship Id="rId19" Type="http://schemas.openxmlformats.org/officeDocument/2006/relationships/hyperlink" Target="https://www.booli.se/vastmanlands+lan/315/" TargetMode="External"/><Relationship Id="rId1" Type="http://schemas.openxmlformats.org/officeDocument/2006/relationships/hyperlink" Target="https://www.booli.se/skane+lan/64/" TargetMode="External"/><Relationship Id="rId2" Type="http://schemas.openxmlformats.org/officeDocument/2006/relationships/hyperlink" Target="https://www.booli.se/vastra+gotalands+lan/23/" TargetMode="External"/><Relationship Id="rId3" Type="http://schemas.openxmlformats.org/officeDocument/2006/relationships/hyperlink" Target="https://www.booli.se/stockholms+lan/2/" TargetMode="External"/><Relationship Id="rId4" Type="http://schemas.openxmlformats.org/officeDocument/2006/relationships/hyperlink" Target="https://www.booli.se/dalarnas+lan/322/" TargetMode="External"/><Relationship Id="rId5" Type="http://schemas.openxmlformats.org/officeDocument/2006/relationships/hyperlink" Target="https://www.booli.se/varmlands+lan/390/" TargetMode="External"/><Relationship Id="rId6" Type="http://schemas.openxmlformats.org/officeDocument/2006/relationships/hyperlink" Target="https://www.booli.se/kalmar+lan/381/" TargetMode="External"/><Relationship Id="rId7" Type="http://schemas.openxmlformats.org/officeDocument/2006/relationships/hyperlink" Target="https://www.booli.se/jamtlands+lan/456/" TargetMode="External"/><Relationship Id="rId8" Type="http://schemas.openxmlformats.org/officeDocument/2006/relationships/hyperlink" Target="https://www.booli.se/kronobergs+lan/783/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ooli.se/kronobergs+lan/783/" TargetMode="External"/><Relationship Id="rId20" Type="http://schemas.openxmlformats.org/officeDocument/2006/relationships/hyperlink" Target="https://www.booli.se/vastmanlands+lan/315/" TargetMode="External"/><Relationship Id="rId21" Type="http://schemas.openxmlformats.org/officeDocument/2006/relationships/hyperlink" Target="https://www.booli.se/vasternorrlands+lan/250/" TargetMode="External"/><Relationship Id="rId22" Type="http://schemas.openxmlformats.org/officeDocument/2006/relationships/table" Target="../tables/table2.xml"/><Relationship Id="rId10" Type="http://schemas.openxmlformats.org/officeDocument/2006/relationships/hyperlink" Target="https://www.booli.se/jamtlands+lan/456/" TargetMode="External"/><Relationship Id="rId11" Type="http://schemas.openxmlformats.org/officeDocument/2006/relationships/hyperlink" Target="https://www.booli.se/ostergotlands+lan/253/" TargetMode="External"/><Relationship Id="rId12" Type="http://schemas.openxmlformats.org/officeDocument/2006/relationships/hyperlink" Target="https://www.booli.se/blekinge+lan/145/" TargetMode="External"/><Relationship Id="rId13" Type="http://schemas.openxmlformats.org/officeDocument/2006/relationships/hyperlink" Target="https://www.booli.se/gavleborgs+lan/581/" TargetMode="External"/><Relationship Id="rId14" Type="http://schemas.openxmlformats.org/officeDocument/2006/relationships/hyperlink" Target="https://www.booli.se/uppsala+lan/118/" TargetMode="External"/><Relationship Id="rId15" Type="http://schemas.openxmlformats.org/officeDocument/2006/relationships/hyperlink" Target="https://www.booli.se/jonkopings+lan/153/" TargetMode="External"/><Relationship Id="rId16" Type="http://schemas.openxmlformats.org/officeDocument/2006/relationships/hyperlink" Target="https://www.booli.se/orebro+lan/318/" TargetMode="External"/><Relationship Id="rId17" Type="http://schemas.openxmlformats.org/officeDocument/2006/relationships/hyperlink" Target="https://www.booli.se/gotlands+lan/645/" TargetMode="External"/><Relationship Id="rId18" Type="http://schemas.openxmlformats.org/officeDocument/2006/relationships/hyperlink" Target="https://www.booli.se/norrbottens+lan/802/" TargetMode="External"/><Relationship Id="rId19" Type="http://schemas.openxmlformats.org/officeDocument/2006/relationships/hyperlink" Target="https://www.booli.se/vasterbottens+lan/588/" TargetMode="External"/><Relationship Id="rId1" Type="http://schemas.openxmlformats.org/officeDocument/2006/relationships/hyperlink" Target="https://www.booli.se/vastra+gotalands+lan/23/" TargetMode="External"/><Relationship Id="rId2" Type="http://schemas.openxmlformats.org/officeDocument/2006/relationships/hyperlink" Target="https://www.booli.se/stockholms+lan/2/" TargetMode="External"/><Relationship Id="rId3" Type="http://schemas.openxmlformats.org/officeDocument/2006/relationships/hyperlink" Target="https://www.booli.se/skane+lan/64/" TargetMode="External"/><Relationship Id="rId4" Type="http://schemas.openxmlformats.org/officeDocument/2006/relationships/hyperlink" Target="https://www.booli.se/dalarnas+lan/322/" TargetMode="External"/><Relationship Id="rId5" Type="http://schemas.openxmlformats.org/officeDocument/2006/relationships/hyperlink" Target="https://www.booli.se/varmlands+lan/390/" TargetMode="External"/><Relationship Id="rId6" Type="http://schemas.openxmlformats.org/officeDocument/2006/relationships/hyperlink" Target="https://www.booli.se/hallands+lan/160/" TargetMode="External"/><Relationship Id="rId7" Type="http://schemas.openxmlformats.org/officeDocument/2006/relationships/hyperlink" Target="https://www.booli.se/kalmar+lan/381/" TargetMode="External"/><Relationship Id="rId8" Type="http://schemas.openxmlformats.org/officeDocument/2006/relationships/hyperlink" Target="https://www.booli.se/sodermanlands+lan/2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1"/>
  <sheetViews>
    <sheetView tabSelected="1" workbookViewId="0">
      <selection activeCell="B10" sqref="B10"/>
    </sheetView>
  </sheetViews>
  <sheetFormatPr baseColWidth="10" defaultRowHeight="16" x14ac:dyDescent="0.2"/>
  <cols>
    <col min="2" max="2" width="23.83203125" customWidth="1"/>
  </cols>
  <sheetData>
    <row r="3" spans="1:6" x14ac:dyDescent="0.2">
      <c r="A3" t="s">
        <v>0</v>
      </c>
    </row>
    <row r="5" spans="1:6" x14ac:dyDescent="0.2">
      <c r="A5" s="1"/>
    </row>
    <row r="6" spans="1:6" x14ac:dyDescent="0.2">
      <c r="A6" s="1"/>
      <c r="B6" s="1" t="s">
        <v>1</v>
      </c>
      <c r="C6" s="1" t="s">
        <v>1</v>
      </c>
      <c r="D6" s="1" t="s">
        <v>1</v>
      </c>
      <c r="E6" s="1" t="s">
        <v>1</v>
      </c>
    </row>
    <row r="7" spans="1:6" x14ac:dyDescent="0.2">
      <c r="A7" s="1" t="s">
        <v>2</v>
      </c>
      <c r="B7" s="1" t="s">
        <v>27</v>
      </c>
      <c r="C7" s="1" t="s">
        <v>26</v>
      </c>
      <c r="D7" s="1" t="s">
        <v>25</v>
      </c>
      <c r="E7" s="1" t="s">
        <v>3</v>
      </c>
      <c r="F7" s="1" t="s">
        <v>28</v>
      </c>
    </row>
    <row r="8" spans="1:6" x14ac:dyDescent="0.2">
      <c r="A8" s="2" t="s">
        <v>18</v>
      </c>
      <c r="B8">
        <v>108</v>
      </c>
      <c r="C8">
        <v>80</v>
      </c>
      <c r="D8">
        <v>50</v>
      </c>
      <c r="E8">
        <v>29</v>
      </c>
      <c r="F8" s="3">
        <f>(Table1[[#This Row],[2018-03-01 - 2018-03-25]]-Table1[[#This Row],[2017-03-01 - 2017-03-25]])/Table1[[#This Row],[2017-03-01 - 2017-03-25]]</f>
        <v>-0.42</v>
      </c>
    </row>
    <row r="9" spans="1:6" x14ac:dyDescent="0.2">
      <c r="A9" s="2" t="s">
        <v>7</v>
      </c>
      <c r="B9">
        <v>298</v>
      </c>
      <c r="C9">
        <v>223</v>
      </c>
      <c r="D9">
        <v>156</v>
      </c>
      <c r="E9">
        <v>102</v>
      </c>
      <c r="F9" s="3">
        <f>(Table1[[#This Row],[2018-03-01 - 2018-03-25]]-Table1[[#This Row],[2017-03-01 - 2017-03-25]])/Table1[[#This Row],[2017-03-01 - 2017-03-25]]</f>
        <v>-0.34615384615384615</v>
      </c>
    </row>
    <row r="10" spans="1:6" x14ac:dyDescent="0.2">
      <c r="A10" s="2" t="s">
        <v>20</v>
      </c>
      <c r="B10">
        <v>55</v>
      </c>
      <c r="C10">
        <v>35</v>
      </c>
      <c r="D10">
        <v>21</v>
      </c>
      <c r="E10">
        <v>15</v>
      </c>
      <c r="F10" s="3">
        <f>(Table1[[#This Row],[2018-03-01 - 2018-03-25]]-Table1[[#This Row],[2017-03-01 - 2017-03-25]])/Table1[[#This Row],[2017-03-01 - 2017-03-25]]</f>
        <v>-0.2857142857142857</v>
      </c>
    </row>
    <row r="11" spans="1:6" x14ac:dyDescent="0.2">
      <c r="A11" s="2" t="s">
        <v>15</v>
      </c>
      <c r="B11">
        <v>129</v>
      </c>
      <c r="C11">
        <v>72</v>
      </c>
      <c r="D11">
        <v>50</v>
      </c>
      <c r="E11">
        <v>34</v>
      </c>
      <c r="F11" s="3">
        <f>(Table1[[#This Row],[2018-03-01 - 2018-03-25]]-Table1[[#This Row],[2017-03-01 - 2017-03-25]])/Table1[[#This Row],[2017-03-01 - 2017-03-25]]</f>
        <v>-0.32</v>
      </c>
    </row>
    <row r="12" spans="1:6" x14ac:dyDescent="0.2">
      <c r="A12" s="2" t="s">
        <v>10</v>
      </c>
      <c r="B12">
        <v>137</v>
      </c>
      <c r="C12">
        <v>87</v>
      </c>
      <c r="D12">
        <v>69</v>
      </c>
      <c r="E12">
        <v>49</v>
      </c>
      <c r="F12" s="3">
        <f>(Table1[[#This Row],[2018-03-01 - 2018-03-25]]-Table1[[#This Row],[2017-03-01 - 2017-03-25]])/Table1[[#This Row],[2017-03-01 - 2017-03-25]]</f>
        <v>-0.28985507246376813</v>
      </c>
    </row>
    <row r="13" spans="1:6" x14ac:dyDescent="0.2">
      <c r="A13" s="2" t="s">
        <v>8</v>
      </c>
      <c r="B13">
        <v>170</v>
      </c>
      <c r="C13">
        <v>108</v>
      </c>
      <c r="D13">
        <v>94</v>
      </c>
      <c r="E13">
        <v>84</v>
      </c>
      <c r="F13" s="3">
        <f>(Table1[[#This Row],[2018-03-01 - 2018-03-25]]-Table1[[#This Row],[2017-03-01 - 2017-03-25]])/Table1[[#This Row],[2017-03-01 - 2017-03-25]]</f>
        <v>-0.10638297872340426</v>
      </c>
    </row>
    <row r="14" spans="1:6" x14ac:dyDescent="0.2">
      <c r="A14" s="2" t="s">
        <v>22</v>
      </c>
      <c r="B14">
        <v>98</v>
      </c>
      <c r="C14">
        <v>54</v>
      </c>
      <c r="D14">
        <v>32</v>
      </c>
      <c r="E14">
        <v>13</v>
      </c>
      <c r="F14" s="3">
        <f>(Table1[[#This Row],[2018-03-01 - 2018-03-25]]-Table1[[#This Row],[2017-03-01 - 2017-03-25]])/Table1[[#This Row],[2017-03-01 - 2017-03-25]]</f>
        <v>-0.59375</v>
      </c>
    </row>
    <row r="15" spans="1:6" x14ac:dyDescent="0.2">
      <c r="A15" s="2" t="s">
        <v>11</v>
      </c>
      <c r="B15">
        <v>185</v>
      </c>
      <c r="C15">
        <v>118</v>
      </c>
      <c r="D15">
        <v>66</v>
      </c>
      <c r="E15">
        <v>38</v>
      </c>
      <c r="F15" s="3">
        <f>(Table1[[#This Row],[2018-03-01 - 2018-03-25]]-Table1[[#This Row],[2017-03-01 - 2017-03-25]])/Table1[[#This Row],[2017-03-01 - 2017-03-25]]</f>
        <v>-0.42424242424242425</v>
      </c>
    </row>
    <row r="16" spans="1:6" x14ac:dyDescent="0.2">
      <c r="A16" s="2" t="s">
        <v>14</v>
      </c>
      <c r="B16">
        <v>155</v>
      </c>
      <c r="C16">
        <v>113</v>
      </c>
      <c r="D16">
        <v>78</v>
      </c>
      <c r="E16">
        <v>37</v>
      </c>
      <c r="F16" s="3">
        <f>(Table1[[#This Row],[2018-03-01 - 2018-03-25]]-Table1[[#This Row],[2017-03-01 - 2017-03-25]])/Table1[[#This Row],[2017-03-01 - 2017-03-25]]</f>
        <v>-0.52564102564102566</v>
      </c>
    </row>
    <row r="17" spans="1:6" x14ac:dyDescent="0.2">
      <c r="A17" s="2" t="s">
        <v>17</v>
      </c>
      <c r="B17">
        <v>47</v>
      </c>
      <c r="C17">
        <v>50</v>
      </c>
      <c r="D17">
        <v>49</v>
      </c>
      <c r="E17">
        <v>29</v>
      </c>
      <c r="F17" s="3">
        <f>(Table1[[#This Row],[2018-03-01 - 2018-03-25]]-Table1[[#This Row],[2017-03-01 - 2017-03-25]])/Table1[[#This Row],[2017-03-01 - 2017-03-25]]</f>
        <v>-0.40816326530612246</v>
      </c>
    </row>
    <row r="18" spans="1:6" x14ac:dyDescent="0.2">
      <c r="A18" s="2" t="s">
        <v>6</v>
      </c>
      <c r="B18">
        <v>479</v>
      </c>
      <c r="C18">
        <v>292</v>
      </c>
      <c r="D18">
        <v>164</v>
      </c>
      <c r="E18">
        <v>112</v>
      </c>
      <c r="F18" s="3">
        <f>(Table1[[#This Row],[2018-03-01 - 2018-03-25]]-Table1[[#This Row],[2017-03-01 - 2017-03-25]])/Table1[[#This Row],[2017-03-01 - 2017-03-25]]</f>
        <v>-0.31707317073170732</v>
      </c>
    </row>
    <row r="19" spans="1:6" x14ac:dyDescent="0.2">
      <c r="A19" s="2" t="s">
        <v>5</v>
      </c>
      <c r="B19">
        <v>325</v>
      </c>
      <c r="C19">
        <v>212</v>
      </c>
      <c r="D19">
        <v>168</v>
      </c>
      <c r="E19">
        <v>120</v>
      </c>
      <c r="F19" s="3">
        <f>(Table1[[#This Row],[2018-03-01 - 2018-03-25]]-Table1[[#This Row],[2017-03-01 - 2017-03-25]])/Table1[[#This Row],[2017-03-01 - 2017-03-25]]</f>
        <v>-0.2857142857142857</v>
      </c>
    </row>
    <row r="20" spans="1:6" x14ac:dyDescent="0.2">
      <c r="A20" s="2" t="s">
        <v>13</v>
      </c>
      <c r="B20">
        <v>101</v>
      </c>
      <c r="C20">
        <v>57</v>
      </c>
      <c r="D20">
        <v>47</v>
      </c>
      <c r="E20">
        <v>37</v>
      </c>
      <c r="F20" s="3">
        <f>(Table1[[#This Row],[2018-03-01 - 2018-03-25]]-Table1[[#This Row],[2017-03-01 - 2017-03-25]])/Table1[[#This Row],[2017-03-01 - 2017-03-25]]</f>
        <v>-0.21276595744680851</v>
      </c>
    </row>
    <row r="21" spans="1:6" x14ac:dyDescent="0.2">
      <c r="A21" s="2" t="s">
        <v>19</v>
      </c>
      <c r="B21">
        <v>108</v>
      </c>
      <c r="C21">
        <v>57</v>
      </c>
      <c r="D21">
        <v>35</v>
      </c>
      <c r="E21">
        <v>20</v>
      </c>
      <c r="F21" s="3">
        <f>(Table1[[#This Row],[2018-03-01 - 2018-03-25]]-Table1[[#This Row],[2017-03-01 - 2017-03-25]])/Table1[[#This Row],[2017-03-01 - 2017-03-25]]</f>
        <v>-0.42857142857142855</v>
      </c>
    </row>
    <row r="22" spans="1:6" x14ac:dyDescent="0.2">
      <c r="A22" s="2" t="s">
        <v>9</v>
      </c>
      <c r="B22">
        <v>256</v>
      </c>
      <c r="C22">
        <v>146</v>
      </c>
      <c r="D22">
        <v>118</v>
      </c>
      <c r="E22">
        <v>61</v>
      </c>
      <c r="F22" s="3">
        <f>(Table1[[#This Row],[2018-03-01 - 2018-03-25]]-Table1[[#This Row],[2017-03-01 - 2017-03-25]])/Table1[[#This Row],[2017-03-01 - 2017-03-25]]</f>
        <v>-0.48305084745762711</v>
      </c>
    </row>
    <row r="23" spans="1:6" x14ac:dyDescent="0.2">
      <c r="A23" s="2" t="s">
        <v>12</v>
      </c>
      <c r="B23">
        <v>61</v>
      </c>
      <c r="C23">
        <v>40</v>
      </c>
      <c r="D23">
        <v>43</v>
      </c>
      <c r="E23">
        <v>37</v>
      </c>
      <c r="F23" s="3">
        <f>(Table1[[#This Row],[2018-03-01 - 2018-03-25]]-Table1[[#This Row],[2017-03-01 - 2017-03-25]])/Table1[[#This Row],[2017-03-01 - 2017-03-25]]</f>
        <v>-0.13953488372093023</v>
      </c>
    </row>
    <row r="24" spans="1:6" x14ac:dyDescent="0.2">
      <c r="A24" s="2" t="s">
        <v>24</v>
      </c>
      <c r="B24">
        <v>29</v>
      </c>
      <c r="C24">
        <v>23</v>
      </c>
      <c r="D24">
        <v>9</v>
      </c>
      <c r="E24">
        <v>6</v>
      </c>
      <c r="F24" s="3">
        <f>(Table1[[#This Row],[2018-03-01 - 2018-03-25]]-Table1[[#This Row],[2017-03-01 - 2017-03-25]])/Table1[[#This Row],[2017-03-01 - 2017-03-25]]</f>
        <v>-0.33333333333333331</v>
      </c>
    </row>
    <row r="25" spans="1:6" x14ac:dyDescent="0.2">
      <c r="A25" s="2" t="s">
        <v>23</v>
      </c>
      <c r="B25">
        <v>47</v>
      </c>
      <c r="C25">
        <v>28</v>
      </c>
      <c r="D25">
        <v>19</v>
      </c>
      <c r="E25">
        <v>10</v>
      </c>
      <c r="F25" s="3">
        <f>(Table1[[#This Row],[2018-03-01 - 2018-03-25]]-Table1[[#This Row],[2017-03-01 - 2017-03-25]])/Table1[[#This Row],[2017-03-01 - 2017-03-25]]</f>
        <v>-0.47368421052631576</v>
      </c>
    </row>
    <row r="26" spans="1:6" x14ac:dyDescent="0.2">
      <c r="A26" s="2" t="s">
        <v>4</v>
      </c>
      <c r="B26">
        <v>465</v>
      </c>
      <c r="C26">
        <v>248</v>
      </c>
      <c r="D26">
        <v>174</v>
      </c>
      <c r="E26">
        <v>162</v>
      </c>
      <c r="F26" s="3">
        <f>(Table1[[#This Row],[2018-03-01 - 2018-03-25]]-Table1[[#This Row],[2017-03-01 - 2017-03-25]])/Table1[[#This Row],[2017-03-01 - 2017-03-25]]</f>
        <v>-6.8965517241379309E-2</v>
      </c>
    </row>
    <row r="27" spans="1:6" x14ac:dyDescent="0.2">
      <c r="A27" s="2" t="s">
        <v>16</v>
      </c>
      <c r="B27">
        <v>68</v>
      </c>
      <c r="C27">
        <v>40</v>
      </c>
      <c r="D27">
        <v>35</v>
      </c>
      <c r="E27">
        <v>33</v>
      </c>
      <c r="F27" s="3">
        <f>(Table1[[#This Row],[2018-03-01 - 2018-03-25]]-Table1[[#This Row],[2017-03-01 - 2017-03-25]])/Table1[[#This Row],[2017-03-01 - 2017-03-25]]</f>
        <v>-5.7142857142857141E-2</v>
      </c>
    </row>
    <row r="28" spans="1:6" x14ac:dyDescent="0.2">
      <c r="A28" s="2" t="s">
        <v>21</v>
      </c>
      <c r="B28">
        <v>107</v>
      </c>
      <c r="C28">
        <v>75</v>
      </c>
      <c r="D28">
        <v>43</v>
      </c>
      <c r="E28">
        <v>13</v>
      </c>
      <c r="F28" s="3">
        <f>(Table1[[#This Row],[2018-03-01 - 2018-03-25]]-Table1[[#This Row],[2017-03-01 - 2017-03-25]])/Table1[[#This Row],[2017-03-01 - 2017-03-25]]</f>
        <v>-0.69767441860465118</v>
      </c>
    </row>
    <row r="33" spans="1:1" x14ac:dyDescent="0.2">
      <c r="A33" s="1"/>
    </row>
    <row r="34" spans="1:1" x14ac:dyDescent="0.2">
      <c r="A34" s="1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9" spans="1:1" x14ac:dyDescent="0.2">
      <c r="A59" s="1"/>
    </row>
    <row r="60" spans="1:1" x14ac:dyDescent="0.2">
      <c r="A60" s="1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</sheetData>
  <hyperlinks>
    <hyperlink ref="A18" r:id="rId1"/>
    <hyperlink ref="A26" r:id="rId2"/>
    <hyperlink ref="A19" r:id="rId3"/>
    <hyperlink ref="A9" r:id="rId4"/>
    <hyperlink ref="A22" r:id="rId5"/>
    <hyperlink ref="A15" r:id="rId6"/>
    <hyperlink ref="A13" r:id="rId7"/>
    <hyperlink ref="A16" r:id="rId8"/>
    <hyperlink ref="A12" r:id="rId9"/>
    <hyperlink ref="A11" r:id="rId10"/>
    <hyperlink ref="A21" r:id="rId11"/>
    <hyperlink ref="A8" r:id="rId12"/>
    <hyperlink ref="A28" r:id="rId13"/>
    <hyperlink ref="A20" r:id="rId14"/>
    <hyperlink ref="A14" r:id="rId15"/>
    <hyperlink ref="A27" r:id="rId16"/>
    <hyperlink ref="A23" r:id="rId17"/>
    <hyperlink ref="A10" r:id="rId18"/>
    <hyperlink ref="A25" r:id="rId19"/>
    <hyperlink ref="A17" r:id="rId20"/>
    <hyperlink ref="A24" r:id="rId21"/>
  </hyperlinks>
  <pageMargins left="0.7" right="0.7" top="0.75" bottom="0.75" header="0.3" footer="0.3"/>
  <tableParts count="1"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6"/>
  <sheetViews>
    <sheetView topLeftCell="A3" workbookViewId="0">
      <selection activeCell="E29" sqref="E29"/>
    </sheetView>
  </sheetViews>
  <sheetFormatPr baseColWidth="10" defaultRowHeight="16" x14ac:dyDescent="0.2"/>
  <cols>
    <col min="2" max="2" width="23.83203125" customWidth="1"/>
    <col min="10" max="11" width="11" customWidth="1"/>
  </cols>
  <sheetData>
    <row r="3" spans="1:6" x14ac:dyDescent="0.2">
      <c r="A3" t="s">
        <v>0</v>
      </c>
    </row>
    <row r="5" spans="1:6" x14ac:dyDescent="0.2">
      <c r="A5" t="s">
        <v>29</v>
      </c>
    </row>
    <row r="6" spans="1:6" x14ac:dyDescent="0.2">
      <c r="A6" t="s">
        <v>34</v>
      </c>
    </row>
    <row r="7" spans="1:6" x14ac:dyDescent="0.2">
      <c r="A7" s="1"/>
      <c r="B7" s="1" t="s">
        <v>1</v>
      </c>
      <c r="C7" s="1"/>
      <c r="D7" s="1"/>
      <c r="E7" s="1"/>
    </row>
    <row r="8" spans="1:6" x14ac:dyDescent="0.2">
      <c r="A8" s="1" t="s">
        <v>2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35</v>
      </c>
    </row>
    <row r="9" spans="1:6" x14ac:dyDescent="0.2">
      <c r="A9" s="2" t="s">
        <v>18</v>
      </c>
      <c r="B9">
        <v>121</v>
      </c>
      <c r="C9">
        <v>75</v>
      </c>
      <c r="D9">
        <v>65</v>
      </c>
      <c r="E9">
        <v>13</v>
      </c>
      <c r="F9" s="3">
        <f>(Table5[[#This Row],[Påskveckan 2018]]-Table5[[#This Row],[Påskveckan 2016]])/Table5[[#This Row],[Påskveckan 2016]]</f>
        <v>-0.82666666666666666</v>
      </c>
    </row>
    <row r="10" spans="1:6" x14ac:dyDescent="0.2">
      <c r="A10" s="2" t="s">
        <v>7</v>
      </c>
      <c r="B10">
        <v>259</v>
      </c>
      <c r="C10">
        <v>176</v>
      </c>
      <c r="D10">
        <v>135</v>
      </c>
      <c r="E10">
        <v>41</v>
      </c>
      <c r="F10" s="3">
        <f>(Table5[[#This Row],[Påskveckan 2018]]-Table5[[#This Row],[Påskveckan 2016]])/Table5[[#This Row],[Påskveckan 2016]]</f>
        <v>-0.76704545454545459</v>
      </c>
    </row>
    <row r="11" spans="1:6" x14ac:dyDescent="0.2">
      <c r="A11" s="2" t="s">
        <v>20</v>
      </c>
      <c r="B11">
        <v>62</v>
      </c>
      <c r="C11">
        <v>30</v>
      </c>
      <c r="D11">
        <v>40</v>
      </c>
      <c r="E11">
        <v>10</v>
      </c>
      <c r="F11" s="3">
        <f>(Table5[[#This Row],[Påskveckan 2018]]-Table5[[#This Row],[Påskveckan 2016]])/Table5[[#This Row],[Påskveckan 2016]]</f>
        <v>-0.66666666666666663</v>
      </c>
    </row>
    <row r="12" spans="1:6" x14ac:dyDescent="0.2">
      <c r="A12" s="2" t="s">
        <v>15</v>
      </c>
      <c r="B12">
        <v>131</v>
      </c>
      <c r="C12">
        <v>64</v>
      </c>
      <c r="D12">
        <v>59</v>
      </c>
      <c r="E12">
        <v>11</v>
      </c>
      <c r="F12" s="3">
        <f>(Table5[[#This Row],[Påskveckan 2018]]-Table5[[#This Row],[Påskveckan 2016]])/Table5[[#This Row],[Påskveckan 2016]]</f>
        <v>-0.828125</v>
      </c>
    </row>
    <row r="13" spans="1:6" x14ac:dyDescent="0.2">
      <c r="A13" s="2" t="s">
        <v>10</v>
      </c>
      <c r="B13">
        <v>152</v>
      </c>
      <c r="C13">
        <v>77</v>
      </c>
      <c r="D13">
        <v>98</v>
      </c>
      <c r="E13">
        <v>35</v>
      </c>
      <c r="F13" s="3">
        <f>(Table5[[#This Row],[Påskveckan 2018]]-Table5[[#This Row],[Påskveckan 2016]])/Table5[[#This Row],[Påskveckan 2016]]</f>
        <v>-0.54545454545454541</v>
      </c>
    </row>
    <row r="14" spans="1:6" x14ac:dyDescent="0.2">
      <c r="A14" s="2" t="s">
        <v>8</v>
      </c>
      <c r="B14">
        <v>150</v>
      </c>
      <c r="C14">
        <v>92</v>
      </c>
      <c r="D14">
        <v>78</v>
      </c>
      <c r="E14">
        <v>41</v>
      </c>
      <c r="F14" s="3">
        <f>(Table5[[#This Row],[Påskveckan 2018]]-Table5[[#This Row],[Påskveckan 2016]])/Table5[[#This Row],[Påskveckan 2016]]</f>
        <v>-0.55434782608695654</v>
      </c>
    </row>
    <row r="15" spans="1:6" x14ac:dyDescent="0.2">
      <c r="A15" s="2" t="s">
        <v>22</v>
      </c>
      <c r="B15">
        <v>96</v>
      </c>
      <c r="C15">
        <v>47</v>
      </c>
      <c r="D15">
        <v>48</v>
      </c>
      <c r="E15">
        <v>4</v>
      </c>
      <c r="F15" s="3">
        <f>(Table5[[#This Row],[Påskveckan 2018]]-Table5[[#This Row],[Påskveckan 2016]])/Table5[[#This Row],[Påskveckan 2016]]</f>
        <v>-0.91489361702127658</v>
      </c>
    </row>
    <row r="16" spans="1:6" x14ac:dyDescent="0.2">
      <c r="A16" s="2" t="s">
        <v>11</v>
      </c>
      <c r="B16">
        <v>196</v>
      </c>
      <c r="C16">
        <v>107</v>
      </c>
      <c r="D16">
        <v>94</v>
      </c>
      <c r="E16">
        <v>19</v>
      </c>
      <c r="F16" s="3">
        <f>(Table5[[#This Row],[Påskveckan 2018]]-Table5[[#This Row],[Påskveckan 2016]])/Table5[[#This Row],[Påskveckan 2016]]</f>
        <v>-0.82242990654205606</v>
      </c>
    </row>
    <row r="17" spans="1:12" x14ac:dyDescent="0.2">
      <c r="A17" s="2" t="s">
        <v>14</v>
      </c>
      <c r="B17">
        <v>156</v>
      </c>
      <c r="C17">
        <v>109</v>
      </c>
      <c r="D17">
        <v>81</v>
      </c>
      <c r="E17">
        <v>10</v>
      </c>
      <c r="F17" s="3">
        <f>(Table5[[#This Row],[Påskveckan 2018]]-Table5[[#This Row],[Påskveckan 2016]])/Table5[[#This Row],[Påskveckan 2016]]</f>
        <v>-0.90825688073394495</v>
      </c>
    </row>
    <row r="18" spans="1:12" x14ac:dyDescent="0.2">
      <c r="A18" s="2" t="s">
        <v>17</v>
      </c>
      <c r="B18">
        <v>47</v>
      </c>
      <c r="C18">
        <v>41</v>
      </c>
      <c r="D18">
        <v>39</v>
      </c>
      <c r="E18">
        <v>14</v>
      </c>
      <c r="F18" s="3">
        <f>(Table5[[#This Row],[Påskveckan 2018]]-Table5[[#This Row],[Påskveckan 2016]])/Table5[[#This Row],[Påskveckan 2016]]</f>
        <v>-0.65853658536585369</v>
      </c>
    </row>
    <row r="19" spans="1:12" x14ac:dyDescent="0.2">
      <c r="A19" s="2" t="s">
        <v>6</v>
      </c>
      <c r="B19">
        <v>495</v>
      </c>
      <c r="C19">
        <v>257</v>
      </c>
      <c r="D19">
        <v>181</v>
      </c>
      <c r="E19">
        <v>80</v>
      </c>
      <c r="F19" s="3">
        <f>(Table5[[#This Row],[Påskveckan 2018]]-Table5[[#This Row],[Påskveckan 2016]])/Table5[[#This Row],[Påskveckan 2016]]</f>
        <v>-0.68871595330739299</v>
      </c>
    </row>
    <row r="20" spans="1:12" x14ac:dyDescent="0.2">
      <c r="A20" s="2" t="s">
        <v>5</v>
      </c>
      <c r="B20">
        <v>358</v>
      </c>
      <c r="C20">
        <v>181</v>
      </c>
      <c r="D20">
        <v>198</v>
      </c>
      <c r="E20">
        <v>74</v>
      </c>
      <c r="F20" s="3">
        <f>(Table5[[#This Row],[Påskveckan 2018]]-Table5[[#This Row],[Påskveckan 2016]])/Table5[[#This Row],[Påskveckan 2016]]</f>
        <v>-0.59116022099447518</v>
      </c>
    </row>
    <row r="21" spans="1:12" x14ac:dyDescent="0.2">
      <c r="A21" s="2" t="s">
        <v>13</v>
      </c>
      <c r="B21">
        <v>106</v>
      </c>
      <c r="C21">
        <v>48</v>
      </c>
      <c r="D21">
        <v>88</v>
      </c>
      <c r="E21">
        <v>21</v>
      </c>
      <c r="F21" s="3">
        <f>(Table5[[#This Row],[Påskveckan 2018]]-Table5[[#This Row],[Påskveckan 2016]])/Table5[[#This Row],[Påskveckan 2016]]</f>
        <v>-0.5625</v>
      </c>
    </row>
    <row r="22" spans="1:12" x14ac:dyDescent="0.2">
      <c r="A22" s="2" t="s">
        <v>19</v>
      </c>
      <c r="B22">
        <v>113</v>
      </c>
      <c r="C22">
        <v>51</v>
      </c>
      <c r="D22">
        <v>55</v>
      </c>
      <c r="E22">
        <v>10</v>
      </c>
      <c r="F22" s="3">
        <f>(Table5[[#This Row],[Påskveckan 2018]]-Table5[[#This Row],[Påskveckan 2016]])/Table5[[#This Row],[Påskveckan 2016]]</f>
        <v>-0.80392156862745101</v>
      </c>
      <c r="L22" s="3"/>
    </row>
    <row r="23" spans="1:12" x14ac:dyDescent="0.2">
      <c r="A23" s="2" t="s">
        <v>9</v>
      </c>
      <c r="B23">
        <v>249</v>
      </c>
      <c r="C23">
        <v>133</v>
      </c>
      <c r="D23">
        <v>115</v>
      </c>
      <c r="E23">
        <v>14</v>
      </c>
      <c r="F23" s="3">
        <f>(Table5[[#This Row],[Påskveckan 2018]]-Table5[[#This Row],[Påskveckan 2016]])/Table5[[#This Row],[Påskveckan 2016]]</f>
        <v>-0.89473684210526316</v>
      </c>
    </row>
    <row r="24" spans="1:12" x14ac:dyDescent="0.2">
      <c r="A24" s="2" t="s">
        <v>12</v>
      </c>
      <c r="B24">
        <v>50</v>
      </c>
      <c r="C24">
        <v>35</v>
      </c>
      <c r="D24">
        <v>38</v>
      </c>
      <c r="E24">
        <v>14</v>
      </c>
      <c r="F24" s="3">
        <f>(Table5[[#This Row],[Påskveckan 2018]]-Table5[[#This Row],[Påskveckan 2016]])/Table5[[#This Row],[Påskveckan 2016]]</f>
        <v>-0.6</v>
      </c>
    </row>
    <row r="25" spans="1:12" x14ac:dyDescent="0.2">
      <c r="A25" s="2" t="s">
        <v>24</v>
      </c>
      <c r="B25">
        <v>34</v>
      </c>
      <c r="C25">
        <v>19</v>
      </c>
      <c r="D25">
        <v>18</v>
      </c>
      <c r="E25">
        <v>0</v>
      </c>
      <c r="F25" s="3">
        <f>(Table5[[#This Row],[Påskveckan 2018]]-Table5[[#This Row],[Påskveckan 2016]])/Table5[[#This Row],[Påskveckan 2016]]</f>
        <v>-1</v>
      </c>
    </row>
    <row r="26" spans="1:12" x14ac:dyDescent="0.2">
      <c r="A26" s="2" t="s">
        <v>23</v>
      </c>
      <c r="B26">
        <v>51</v>
      </c>
      <c r="C26">
        <v>20</v>
      </c>
      <c r="D26">
        <v>23</v>
      </c>
      <c r="E26">
        <v>7</v>
      </c>
      <c r="F26" s="3">
        <f>(Table5[[#This Row],[Påskveckan 2018]]-Table5[[#This Row],[Påskveckan 2016]])/Table5[[#This Row],[Påskveckan 2016]]</f>
        <v>-0.65</v>
      </c>
    </row>
    <row r="27" spans="1:12" x14ac:dyDescent="0.2">
      <c r="A27" s="2" t="s">
        <v>4</v>
      </c>
      <c r="B27">
        <v>484</v>
      </c>
      <c r="C27">
        <v>222</v>
      </c>
      <c r="D27">
        <v>243</v>
      </c>
      <c r="E27">
        <v>73</v>
      </c>
      <c r="F27" s="3">
        <f>(Table5[[#This Row],[Påskveckan 2018]]-Table5[[#This Row],[Påskveckan 2016]])/Table5[[#This Row],[Påskveckan 2016]]</f>
        <v>-0.6711711711711712</v>
      </c>
    </row>
    <row r="28" spans="1:12" x14ac:dyDescent="0.2">
      <c r="A28" s="2" t="s">
        <v>16</v>
      </c>
      <c r="B28">
        <v>80</v>
      </c>
      <c r="C28">
        <v>35</v>
      </c>
      <c r="D28">
        <v>41</v>
      </c>
      <c r="E28">
        <v>10</v>
      </c>
      <c r="F28" s="3">
        <f>(Table5[[#This Row],[Påskveckan 2018]]-Table5[[#This Row],[Påskveckan 2016]])/Table5[[#This Row],[Påskveckan 2016]]</f>
        <v>-0.7142857142857143</v>
      </c>
    </row>
    <row r="29" spans="1:12" x14ac:dyDescent="0.2">
      <c r="A29" s="2" t="s">
        <v>21</v>
      </c>
      <c r="B29">
        <v>135</v>
      </c>
      <c r="C29">
        <v>71</v>
      </c>
      <c r="D29">
        <v>77</v>
      </c>
      <c r="E29">
        <v>10</v>
      </c>
      <c r="F29" s="3">
        <f>(Table5[[#This Row],[Påskveckan 2018]]-Table5[[#This Row],[Påskveckan 2016]])/Table5[[#This Row],[Påskveckan 2016]]</f>
        <v>-0.85915492957746475</v>
      </c>
    </row>
    <row r="33" spans="1:1" x14ac:dyDescent="0.2">
      <c r="A33" s="1"/>
    </row>
    <row r="34" spans="1:1" x14ac:dyDescent="0.2">
      <c r="A34" s="1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8" spans="1:1" x14ac:dyDescent="0.2">
      <c r="A58" s="1"/>
    </row>
    <row r="59" spans="1:1" x14ac:dyDescent="0.2">
      <c r="A59" s="1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4" spans="1:1" x14ac:dyDescent="0.2">
      <c r="A84" s="1"/>
    </row>
    <row r="85" spans="1:1" x14ac:dyDescent="0.2">
      <c r="A85" s="1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</sheetData>
  <hyperlinks>
    <hyperlink ref="A27" r:id="rId1"/>
    <hyperlink ref="A20" r:id="rId2"/>
    <hyperlink ref="A19" r:id="rId3"/>
    <hyperlink ref="A10" r:id="rId4"/>
    <hyperlink ref="A23" r:id="rId5"/>
    <hyperlink ref="A13" r:id="rId6"/>
    <hyperlink ref="A16" r:id="rId7"/>
    <hyperlink ref="A21" r:id="rId8"/>
    <hyperlink ref="A17" r:id="rId9"/>
    <hyperlink ref="A14" r:id="rId10"/>
    <hyperlink ref="A29" r:id="rId11"/>
    <hyperlink ref="A9" r:id="rId12"/>
    <hyperlink ref="A12" r:id="rId13"/>
    <hyperlink ref="A22" r:id="rId14"/>
    <hyperlink ref="A15" r:id="rId15"/>
    <hyperlink ref="A28" r:id="rId16"/>
    <hyperlink ref="A11" r:id="rId17"/>
    <hyperlink ref="A18" r:id="rId18"/>
    <hyperlink ref="A24" r:id="rId19"/>
    <hyperlink ref="A26" r:id="rId20"/>
    <hyperlink ref="A25" r:id="rId21"/>
  </hyperlinks>
  <pageMargins left="0.7" right="0.7" top="0.75" bottom="0.75" header="0.3" footer="0.3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Utbud fritidshus</vt:lpstr>
      <vt:lpstr>Utbud av fritidshus påskveckan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2018-03-26T10:59:19Z</dcterms:created>
  <dcterms:modified xsi:type="dcterms:W3CDTF">2018-03-28T08:08:06Z</dcterms:modified>
</cp:coreProperties>
</file>