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300" yWindow="65456" windowWidth="28060" windowHeight="17420" activeTab="0"/>
  </bookViews>
  <sheets>
    <sheet name="Blad 1 - Tabell 1" sheetId="1" r:id="rId1"/>
    <sheet name="Blad 3 - Tabell 1" sheetId="2" r:id="rId2"/>
  </sheets>
  <definedNames/>
  <calcPr fullCalcOnLoad="1"/>
</workbook>
</file>

<file path=xl/sharedStrings.xml><?xml version="1.0" encoding="utf-8"?>
<sst xmlns="http://schemas.openxmlformats.org/spreadsheetml/2006/main" count="250" uniqueCount="50">
  <si>
    <t>Offentlig år 1 läsår 12/13</t>
  </si>
  <si>
    <t>Offentlig år 1 läsår 13/14</t>
  </si>
  <si>
    <t>Förändring antal</t>
  </si>
  <si>
    <t>Förändring %</t>
  </si>
  <si>
    <t>Fristående år 1 läsår 12/13</t>
  </si>
  <si>
    <t>Fristående år 1 läsår 13/14</t>
  </si>
  <si>
    <t>Diff av procentuell utveckling mellan off och fri</t>
  </si>
  <si>
    <t>1 om bättre utveckling på fristående</t>
  </si>
  <si>
    <t xml:space="preserve"> Gymnasieskolan totalt</t>
  </si>
  <si>
    <t xml:space="preserve"> </t>
  </si>
  <si>
    <t xml:space="preserve"> Yrkesprogram</t>
  </si>
  <si>
    <t xml:space="preserve">  Barn- och fritid (BF)</t>
  </si>
  <si>
    <t xml:space="preserve">  Bygg- och anläggning (BA)</t>
  </si>
  <si>
    <t xml:space="preserve">  El- och energi (EE)</t>
  </si>
  <si>
    <t xml:space="preserve">  Fordons- och transport (FT)</t>
  </si>
  <si>
    <t xml:space="preserve">  Handels- och administration (HA)</t>
  </si>
  <si>
    <t xml:space="preserve">  Hantverk (HV)</t>
  </si>
  <si>
    <t xml:space="preserve">  Hotell- och turism (HT)</t>
  </si>
  <si>
    <t xml:space="preserve">  Industritekniska (IN)</t>
  </si>
  <si>
    <t xml:space="preserve">  Naturbruk (NB)</t>
  </si>
  <si>
    <t xml:space="preserve">  Restaurang- och livsmedel (RL)</t>
  </si>
  <si>
    <t xml:space="preserve">  VVS- och fastighet (VF)</t>
  </si>
  <si>
    <t xml:space="preserve">  Vård- och omsorg (VO)</t>
  </si>
  <si>
    <t xml:space="preserve">  Riksrekryterande utbildningar (RX)</t>
  </si>
  <si>
    <t xml:space="preserve"> Högskoleförberedande program</t>
  </si>
  <si>
    <t xml:space="preserve">  Ekonomi (EK)</t>
  </si>
  <si>
    <t xml:space="preserve">  Estetiska (ES)</t>
  </si>
  <si>
    <t xml:space="preserve">  Humanistiska (HU)</t>
  </si>
  <si>
    <t xml:space="preserve">  Naturvetenskap (NA)</t>
  </si>
  <si>
    <t xml:space="preserve">  Samhällsvetenskap (SA)</t>
  </si>
  <si>
    <t xml:space="preserve">  Teknik (TE)</t>
  </si>
  <si>
    <t xml:space="preserve">  International Baccalaurate (IB)</t>
  </si>
  <si>
    <t xml:space="preserve"> Introduktionsprogram</t>
  </si>
  <si>
    <t xml:space="preserve">  Preparandutbildning (IMPRE)</t>
  </si>
  <si>
    <t xml:space="preserve">  Programinriktat individuellt val (IMPRO)</t>
  </si>
  <si>
    <t xml:space="preserve">  Yrkesintroduktion (IMYRK)</t>
  </si>
  <si>
    <t xml:space="preserve">  Individuellt alternativ (IMIND)</t>
  </si>
  <si>
    <t xml:space="preserve">  Språkintroduktion (IMSPR)</t>
  </si>
  <si>
    <t>Tabell 1</t>
  </si>
  <si>
    <t xml:space="preserve">  Barn och fritid (BF)</t>
  </si>
  <si>
    <t xml:space="preserve">  Bygg och anläggning (BA)</t>
  </si>
  <si>
    <t xml:space="preserve">  El och energi (EE)</t>
  </si>
  <si>
    <t xml:space="preserve">  Fordon och transport (FT)</t>
  </si>
  <si>
    <t xml:space="preserve">  Handel och administration (HA)</t>
  </si>
  <si>
    <t xml:space="preserve">  Hotell och turism (HT)</t>
  </si>
  <si>
    <t xml:space="preserve">  Restaurang och livsmedel (RL)</t>
  </si>
  <si>
    <t xml:space="preserve">  VVS och fastighet (VF)</t>
  </si>
  <si>
    <t xml:space="preserve">  Vård och omsorg (VO)</t>
  </si>
  <si>
    <t xml:space="preserve"> 4)</t>
  </si>
  <si>
    <t xml:space="preserve">  International Baccalaureate (IB)</t>
  </si>
</sst>
</file>

<file path=xl/styles.xml><?xml version="1.0" encoding="utf-8"?>
<styleSheet xmlns="http://schemas.openxmlformats.org/spreadsheetml/2006/main">
  <numFmts count="24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2"/>
      <color indexed="8"/>
      <name val="Verdana"/>
      <family val="0"/>
    </font>
    <font>
      <sz val="15"/>
      <color indexed="8"/>
      <name val="Helv"/>
      <family val="0"/>
    </font>
    <font>
      <b/>
      <sz val="18"/>
      <color indexed="8"/>
      <name val="Helv"/>
      <family val="0"/>
    </font>
    <font>
      <b/>
      <sz val="15"/>
      <color indexed="8"/>
      <name val="Helv"/>
      <family val="0"/>
    </font>
    <font>
      <b/>
      <sz val="18"/>
      <color indexed="8"/>
      <name val="Helvetica Neu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0"/>
      </left>
      <right/>
      <top style="thin">
        <color indexed="10"/>
      </top>
      <bottom style="thin">
        <color indexed="11"/>
      </bottom>
    </border>
    <border>
      <left/>
      <right/>
      <top style="thin">
        <color indexed="10"/>
      </top>
      <bottom style="thin">
        <color indexed="11"/>
      </bottom>
    </border>
    <border>
      <left/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1" applyNumberFormat="0" applyFont="0" applyAlignment="0" applyProtection="0"/>
    <xf numFmtId="0" fontId="14" fillId="11" borderId="2" applyNumberFormat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3" borderId="2" applyNumberFormat="0" applyAlignment="0" applyProtection="0"/>
    <xf numFmtId="0" fontId="16" fillId="10" borderId="3" applyNumberFormat="0" applyAlignment="0" applyProtection="0"/>
    <xf numFmtId="0" fontId="15" fillId="0" borderId="4" applyNumberFormat="0" applyFill="0" applyAlignment="0" applyProtection="0"/>
    <xf numFmtId="0" fontId="11" fillId="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3" fillId="11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17" borderId="10" xfId="0" applyFont="1" applyFill="1" applyBorder="1" applyAlignment="1">
      <alignment vertical="top" wrapText="1"/>
    </xf>
    <xf numFmtId="0" fontId="3" fillId="17" borderId="11" xfId="0" applyFont="1" applyFill="1" applyBorder="1" applyAlignment="1">
      <alignment vertical="top" wrapText="1"/>
    </xf>
    <xf numFmtId="0" fontId="3" fillId="17" borderId="12" xfId="0" applyFont="1" applyFill="1" applyBorder="1" applyAlignment="1">
      <alignment vertical="top" wrapText="1"/>
    </xf>
    <xf numFmtId="0" fontId="3" fillId="11" borderId="13" xfId="0" applyFont="1" applyFill="1" applyBorder="1" applyAlignment="1">
      <alignment vertical="top" wrapText="1"/>
    </xf>
    <xf numFmtId="0" fontId="3" fillId="11" borderId="13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0" borderId="13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9" fillId="17" borderId="10" xfId="0" applyFont="1" applyFill="1" applyBorder="1" applyAlignment="1">
      <alignment vertical="top" wrapText="1"/>
    </xf>
    <xf numFmtId="0" fontId="19" fillId="17" borderId="11" xfId="0" applyFont="1" applyFill="1" applyBorder="1" applyAlignment="1">
      <alignment vertical="top" wrapText="1"/>
    </xf>
    <xf numFmtId="0" fontId="19" fillId="17" borderId="11" xfId="0" applyNumberFormat="1" applyFont="1" applyFill="1" applyBorder="1" applyAlignment="1">
      <alignment vertical="top" wrapText="1"/>
    </xf>
    <xf numFmtId="0" fontId="19" fillId="17" borderId="12" xfId="0" applyFont="1" applyFill="1" applyBorder="1" applyAlignment="1">
      <alignment vertical="top" wrapText="1"/>
    </xf>
    <xf numFmtId="0" fontId="21" fillId="0" borderId="0" xfId="0" applyNumberFormat="1" applyFont="1" applyAlignment="1">
      <alignment vertical="top" wrapText="1"/>
    </xf>
    <xf numFmtId="0" fontId="19" fillId="11" borderId="13" xfId="0" applyFont="1" applyFill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9" fillId="11" borderId="13" xfId="0" applyNumberFormat="1" applyFont="1" applyFill="1" applyBorder="1" applyAlignment="1">
      <alignment vertical="top" wrapText="1"/>
    </xf>
    <xf numFmtId="0" fontId="21" fillId="0" borderId="13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B3B2"/>
      <rgbColor rgb="00B1B1B1"/>
      <rgbColor rgb="00949494"/>
      <rgbColor rgb="00DCDED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GridLines="0"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10.8984375" defaultRowHeight="15" customHeight="1"/>
  <cols>
    <col min="1" max="1" width="10.8984375" style="13" customWidth="1"/>
    <col min="2" max="2" width="6.59765625" style="13" customWidth="1"/>
    <col min="3" max="3" width="10.8984375" style="13" hidden="1" customWidth="1"/>
    <col min="4" max="7" width="10.8984375" style="13" customWidth="1"/>
    <col min="8" max="8" width="7" style="13" customWidth="1"/>
    <col min="9" max="10" width="10.8984375" style="13" hidden="1" customWidth="1"/>
    <col min="11" max="14" width="10.8984375" style="13" customWidth="1"/>
    <col min="15" max="15" width="7.69921875" style="13" customWidth="1"/>
    <col min="16" max="16" width="10.8984375" style="13" customWidth="1"/>
    <col min="17" max="17" width="8" style="13" customWidth="1"/>
    <col min="18" max="16384" width="10.8984375" style="13" customWidth="1"/>
  </cols>
  <sheetData>
    <row r="1" spans="1:19" ht="129.75" customHeight="1">
      <c r="A1" s="9"/>
      <c r="B1" s="10"/>
      <c r="C1" s="10"/>
      <c r="D1" s="11" t="s">
        <v>0</v>
      </c>
      <c r="E1" s="11" t="s">
        <v>1</v>
      </c>
      <c r="F1" s="11" t="s">
        <v>2</v>
      </c>
      <c r="G1" s="11" t="s">
        <v>3</v>
      </c>
      <c r="H1" s="10"/>
      <c r="I1" s="10"/>
      <c r="J1" s="10"/>
      <c r="K1" s="11" t="s">
        <v>4</v>
      </c>
      <c r="L1" s="11" t="s">
        <v>5</v>
      </c>
      <c r="M1" s="11" t="s">
        <v>2</v>
      </c>
      <c r="N1" s="11" t="s">
        <v>3</v>
      </c>
      <c r="O1" s="10"/>
      <c r="P1" s="11" t="s">
        <v>6</v>
      </c>
      <c r="Q1" s="10"/>
      <c r="R1" s="11" t="s">
        <v>7</v>
      </c>
      <c r="S1" s="12"/>
    </row>
    <row r="2" spans="1:19" ht="1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5" customHeight="1">
      <c r="A3" s="16" t="s">
        <v>8</v>
      </c>
      <c r="B3" s="17" t="s">
        <v>9</v>
      </c>
      <c r="C3" s="17"/>
      <c r="D3" s="15"/>
      <c r="E3" s="15"/>
      <c r="F3" s="15"/>
      <c r="G3" s="15"/>
      <c r="H3" s="15"/>
      <c r="I3" s="15"/>
      <c r="J3" s="15"/>
      <c r="K3" s="15"/>
      <c r="L3" s="15"/>
      <c r="M3" s="17"/>
      <c r="N3" s="15"/>
      <c r="O3" s="15"/>
      <c r="P3" s="15"/>
      <c r="Q3" s="15"/>
      <c r="R3" s="15"/>
      <c r="S3" s="15"/>
    </row>
    <row r="4" spans="1:19" ht="15" customHeight="1">
      <c r="A4" s="16" t="s">
        <v>10</v>
      </c>
      <c r="B4" s="17" t="s">
        <v>9</v>
      </c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5" customHeight="1">
      <c r="A5" s="16" t="s">
        <v>11</v>
      </c>
      <c r="B5" s="17" t="s">
        <v>9</v>
      </c>
      <c r="C5" s="17"/>
      <c r="D5" s="17">
        <v>2559</v>
      </c>
      <c r="E5" s="17">
        <v>2547</v>
      </c>
      <c r="F5" s="17">
        <f aca="true" t="shared" si="0" ref="F5:F17">+E5-D5</f>
        <v>-12</v>
      </c>
      <c r="G5" s="17">
        <f aca="true" t="shared" si="1" ref="G5:G17">F5/D5%</f>
        <v>-0.46893317702227433</v>
      </c>
      <c r="H5" s="15"/>
      <c r="I5" s="15"/>
      <c r="J5" s="17"/>
      <c r="K5" s="17">
        <v>519</v>
      </c>
      <c r="L5" s="17">
        <v>529</v>
      </c>
      <c r="M5" s="17">
        <f aca="true" t="shared" si="2" ref="M5:M17">+L5-K5</f>
        <v>10</v>
      </c>
      <c r="N5" s="17">
        <f aca="true" t="shared" si="3" ref="N5:N17">M5/K5%</f>
        <v>1.9267822736030826</v>
      </c>
      <c r="O5" s="15"/>
      <c r="P5" s="17">
        <f aca="true" t="shared" si="4" ref="P5:P17">N5-G5</f>
        <v>2.395715450625357</v>
      </c>
      <c r="Q5" s="15"/>
      <c r="R5" s="17">
        <v>1</v>
      </c>
      <c r="S5" s="15"/>
    </row>
    <row r="6" spans="1:19" ht="15" customHeight="1">
      <c r="A6" s="16" t="s">
        <v>12</v>
      </c>
      <c r="B6" s="17" t="s">
        <v>9</v>
      </c>
      <c r="C6" s="17"/>
      <c r="D6" s="17">
        <v>4227</v>
      </c>
      <c r="E6" s="17">
        <v>3730</v>
      </c>
      <c r="F6" s="17">
        <f t="shared" si="0"/>
        <v>-497</v>
      </c>
      <c r="G6" s="17">
        <f t="shared" si="1"/>
        <v>-11.757747811686775</v>
      </c>
      <c r="H6" s="15"/>
      <c r="I6" s="15"/>
      <c r="J6" s="17"/>
      <c r="K6" s="17">
        <v>901</v>
      </c>
      <c r="L6" s="17">
        <v>802</v>
      </c>
      <c r="M6" s="17">
        <f t="shared" si="2"/>
        <v>-99</v>
      </c>
      <c r="N6" s="17">
        <f t="shared" si="3"/>
        <v>-10.987791342952276</v>
      </c>
      <c r="O6" s="15"/>
      <c r="P6" s="17">
        <f t="shared" si="4"/>
        <v>0.7699564687344989</v>
      </c>
      <c r="Q6" s="15"/>
      <c r="R6" s="17">
        <v>1</v>
      </c>
      <c r="S6" s="15"/>
    </row>
    <row r="7" spans="1:19" ht="15" customHeight="1">
      <c r="A7" s="16" t="s">
        <v>13</v>
      </c>
      <c r="B7" s="17" t="s">
        <v>9</v>
      </c>
      <c r="C7" s="17"/>
      <c r="D7" s="17">
        <v>3636</v>
      </c>
      <c r="E7" s="17">
        <v>3414</v>
      </c>
      <c r="F7" s="17">
        <f t="shared" si="0"/>
        <v>-222</v>
      </c>
      <c r="G7" s="17">
        <f t="shared" si="1"/>
        <v>-6.105610561056106</v>
      </c>
      <c r="H7" s="15"/>
      <c r="I7" s="15"/>
      <c r="J7" s="17"/>
      <c r="K7" s="17">
        <v>1623</v>
      </c>
      <c r="L7" s="17">
        <v>1552</v>
      </c>
      <c r="M7" s="17">
        <f t="shared" si="2"/>
        <v>-71</v>
      </c>
      <c r="N7" s="17">
        <f t="shared" si="3"/>
        <v>-4.374614910659273</v>
      </c>
      <c r="O7" s="15"/>
      <c r="P7" s="17">
        <f t="shared" si="4"/>
        <v>1.7309956503968333</v>
      </c>
      <c r="Q7" s="15"/>
      <c r="R7" s="17">
        <v>1</v>
      </c>
      <c r="S7" s="15"/>
    </row>
    <row r="8" spans="1:19" ht="15" customHeight="1">
      <c r="A8" s="16" t="s">
        <v>14</v>
      </c>
      <c r="B8" s="17" t="s">
        <v>9</v>
      </c>
      <c r="C8" s="17"/>
      <c r="D8" s="17">
        <v>3142</v>
      </c>
      <c r="E8" s="17">
        <v>3004</v>
      </c>
      <c r="F8" s="17">
        <f t="shared" si="0"/>
        <v>-138</v>
      </c>
      <c r="G8" s="17">
        <f t="shared" si="1"/>
        <v>-4.392106938255888</v>
      </c>
      <c r="H8" s="15"/>
      <c r="I8" s="15"/>
      <c r="J8" s="17"/>
      <c r="K8" s="17">
        <v>718</v>
      </c>
      <c r="L8" s="17">
        <v>751</v>
      </c>
      <c r="M8" s="17">
        <f t="shared" si="2"/>
        <v>33</v>
      </c>
      <c r="N8" s="17">
        <f t="shared" si="3"/>
        <v>4.596100278551532</v>
      </c>
      <c r="O8" s="15"/>
      <c r="P8" s="17">
        <f t="shared" si="4"/>
        <v>8.988207216807421</v>
      </c>
      <c r="Q8" s="15"/>
      <c r="R8" s="17">
        <v>1</v>
      </c>
      <c r="S8" s="15"/>
    </row>
    <row r="9" spans="1:19" ht="15" customHeight="1">
      <c r="A9" s="16" t="s">
        <v>15</v>
      </c>
      <c r="B9" s="17" t="s">
        <v>9</v>
      </c>
      <c r="C9" s="17"/>
      <c r="D9" s="17">
        <v>2026</v>
      </c>
      <c r="E9" s="17">
        <v>1925</v>
      </c>
      <c r="F9" s="17">
        <f t="shared" si="0"/>
        <v>-101</v>
      </c>
      <c r="G9" s="17">
        <f t="shared" si="1"/>
        <v>-4.985192497532083</v>
      </c>
      <c r="H9" s="15"/>
      <c r="I9" s="15"/>
      <c r="J9" s="17"/>
      <c r="K9" s="17">
        <v>810</v>
      </c>
      <c r="L9" s="17">
        <v>731</v>
      </c>
      <c r="M9" s="17">
        <f t="shared" si="2"/>
        <v>-79</v>
      </c>
      <c r="N9" s="17">
        <f t="shared" si="3"/>
        <v>-9.753086419753087</v>
      </c>
      <c r="O9" s="15"/>
      <c r="P9" s="17">
        <f t="shared" si="4"/>
        <v>-4.767893922221004</v>
      </c>
      <c r="Q9" s="15"/>
      <c r="R9" s="15"/>
      <c r="S9" s="15"/>
    </row>
    <row r="10" spans="1:19" ht="15" customHeight="1">
      <c r="A10" s="16" t="s">
        <v>16</v>
      </c>
      <c r="B10" s="17" t="s">
        <v>9</v>
      </c>
      <c r="C10" s="17"/>
      <c r="D10" s="17">
        <v>1501</v>
      </c>
      <c r="E10" s="17">
        <v>1279</v>
      </c>
      <c r="F10" s="17">
        <f t="shared" si="0"/>
        <v>-222</v>
      </c>
      <c r="G10" s="17">
        <f t="shared" si="1"/>
        <v>-14.790139906728848</v>
      </c>
      <c r="H10" s="15"/>
      <c r="I10" s="15"/>
      <c r="J10" s="17"/>
      <c r="K10" s="17">
        <v>1569</v>
      </c>
      <c r="L10" s="17">
        <v>1348</v>
      </c>
      <c r="M10" s="17">
        <f t="shared" si="2"/>
        <v>-221</v>
      </c>
      <c r="N10" s="17">
        <f t="shared" si="3"/>
        <v>-14.08540471637986</v>
      </c>
      <c r="O10" s="15"/>
      <c r="P10" s="17">
        <f t="shared" si="4"/>
        <v>0.7047351903489876</v>
      </c>
      <c r="Q10" s="15"/>
      <c r="R10" s="17">
        <v>1</v>
      </c>
      <c r="S10" s="15"/>
    </row>
    <row r="11" spans="1:19" ht="15" customHeight="1">
      <c r="A11" s="16" t="s">
        <v>17</v>
      </c>
      <c r="B11" s="17" t="s">
        <v>9</v>
      </c>
      <c r="C11" s="17"/>
      <c r="D11" s="17">
        <v>1007</v>
      </c>
      <c r="E11" s="17">
        <v>996</v>
      </c>
      <c r="F11" s="17">
        <f t="shared" si="0"/>
        <v>-11</v>
      </c>
      <c r="G11" s="17">
        <f t="shared" si="1"/>
        <v>-1.0923535253227408</v>
      </c>
      <c r="H11" s="15"/>
      <c r="I11" s="15"/>
      <c r="J11" s="17"/>
      <c r="K11" s="17">
        <v>345</v>
      </c>
      <c r="L11" s="17">
        <v>296</v>
      </c>
      <c r="M11" s="17">
        <f t="shared" si="2"/>
        <v>-49</v>
      </c>
      <c r="N11" s="17">
        <f t="shared" si="3"/>
        <v>-14.202898550724637</v>
      </c>
      <c r="O11" s="15"/>
      <c r="P11" s="17">
        <f t="shared" si="4"/>
        <v>-13.110545025401896</v>
      </c>
      <c r="Q11" s="15"/>
      <c r="R11" s="15"/>
      <c r="S11" s="15"/>
    </row>
    <row r="12" spans="1:19" ht="15" customHeight="1">
      <c r="A12" s="16" t="s">
        <v>18</v>
      </c>
      <c r="B12" s="17" t="s">
        <v>9</v>
      </c>
      <c r="C12" s="17"/>
      <c r="D12" s="17">
        <v>1313</v>
      </c>
      <c r="E12" s="17">
        <v>1059</v>
      </c>
      <c r="F12" s="17">
        <f t="shared" si="0"/>
        <v>-254</v>
      </c>
      <c r="G12" s="17">
        <f t="shared" si="1"/>
        <v>-19.345011424219344</v>
      </c>
      <c r="H12" s="15"/>
      <c r="I12" s="15"/>
      <c r="J12" s="17"/>
      <c r="K12" s="17">
        <v>655</v>
      </c>
      <c r="L12" s="17">
        <v>595</v>
      </c>
      <c r="M12" s="17">
        <f t="shared" si="2"/>
        <v>-60</v>
      </c>
      <c r="N12" s="17">
        <f t="shared" si="3"/>
        <v>-9.160305343511451</v>
      </c>
      <c r="O12" s="15"/>
      <c r="P12" s="17">
        <f t="shared" si="4"/>
        <v>10.184706080707892</v>
      </c>
      <c r="Q12" s="15"/>
      <c r="R12" s="17">
        <v>1</v>
      </c>
      <c r="S12" s="15"/>
    </row>
    <row r="13" spans="1:19" ht="15" customHeight="1">
      <c r="A13" s="16" t="s">
        <v>19</v>
      </c>
      <c r="B13" s="17" t="s">
        <v>9</v>
      </c>
      <c r="C13" s="17"/>
      <c r="D13" s="17">
        <v>1618</v>
      </c>
      <c r="E13" s="17">
        <v>1460</v>
      </c>
      <c r="F13" s="17">
        <f t="shared" si="0"/>
        <v>-158</v>
      </c>
      <c r="G13" s="17">
        <f t="shared" si="1"/>
        <v>-9.765142150803461</v>
      </c>
      <c r="H13" s="15"/>
      <c r="I13" s="15"/>
      <c r="J13" s="17"/>
      <c r="K13" s="17">
        <v>1312</v>
      </c>
      <c r="L13" s="17">
        <v>1347</v>
      </c>
      <c r="M13" s="17">
        <f t="shared" si="2"/>
        <v>35</v>
      </c>
      <c r="N13" s="17">
        <f t="shared" si="3"/>
        <v>2.6676829268292686</v>
      </c>
      <c r="O13" s="15"/>
      <c r="P13" s="17">
        <f t="shared" si="4"/>
        <v>12.43282507763273</v>
      </c>
      <c r="Q13" s="15"/>
      <c r="R13" s="17">
        <v>1</v>
      </c>
      <c r="S13" s="15"/>
    </row>
    <row r="14" spans="1:19" ht="15" customHeight="1">
      <c r="A14" s="16" t="s">
        <v>20</v>
      </c>
      <c r="B14" s="17" t="s">
        <v>9</v>
      </c>
      <c r="C14" s="17"/>
      <c r="D14" s="17">
        <v>2112</v>
      </c>
      <c r="E14" s="17">
        <v>1962</v>
      </c>
      <c r="F14" s="17">
        <f t="shared" si="0"/>
        <v>-150</v>
      </c>
      <c r="G14" s="17">
        <f t="shared" si="1"/>
        <v>-7.102272727272727</v>
      </c>
      <c r="H14" s="15"/>
      <c r="I14" s="15"/>
      <c r="J14" s="17"/>
      <c r="K14" s="17">
        <v>374</v>
      </c>
      <c r="L14" s="17">
        <v>313</v>
      </c>
      <c r="M14" s="17">
        <f t="shared" si="2"/>
        <v>-61</v>
      </c>
      <c r="N14" s="17">
        <f t="shared" si="3"/>
        <v>-16.310160427807485</v>
      </c>
      <c r="O14" s="15"/>
      <c r="P14" s="17">
        <f t="shared" si="4"/>
        <v>-9.207887700534759</v>
      </c>
      <c r="Q14" s="15"/>
      <c r="R14" s="15"/>
      <c r="S14" s="15"/>
    </row>
    <row r="15" spans="1:19" ht="15" customHeight="1">
      <c r="A15" s="16" t="s">
        <v>21</v>
      </c>
      <c r="B15" s="17" t="s">
        <v>9</v>
      </c>
      <c r="C15" s="17"/>
      <c r="D15" s="17">
        <v>987</v>
      </c>
      <c r="E15" s="17">
        <v>862</v>
      </c>
      <c r="F15" s="17">
        <f t="shared" si="0"/>
        <v>-125</v>
      </c>
      <c r="G15" s="17">
        <f t="shared" si="1"/>
        <v>-12.664640324214794</v>
      </c>
      <c r="H15" s="15"/>
      <c r="I15" s="15"/>
      <c r="J15" s="17"/>
      <c r="K15" s="17">
        <v>403</v>
      </c>
      <c r="L15" s="17">
        <v>380</v>
      </c>
      <c r="M15" s="17">
        <f t="shared" si="2"/>
        <v>-23</v>
      </c>
      <c r="N15" s="17">
        <f t="shared" si="3"/>
        <v>-5.707196029776674</v>
      </c>
      <c r="O15" s="15"/>
      <c r="P15" s="17">
        <f t="shared" si="4"/>
        <v>6.95744429443812</v>
      </c>
      <c r="Q15" s="15"/>
      <c r="R15" s="17">
        <v>1</v>
      </c>
      <c r="S15" s="15"/>
    </row>
    <row r="16" spans="1:19" ht="15" customHeight="1">
      <c r="A16" s="16" t="s">
        <v>22</v>
      </c>
      <c r="B16" s="17" t="s">
        <v>9</v>
      </c>
      <c r="C16" s="17"/>
      <c r="D16" s="17">
        <v>2457</v>
      </c>
      <c r="E16" s="17">
        <v>2526</v>
      </c>
      <c r="F16" s="17">
        <f t="shared" si="0"/>
        <v>69</v>
      </c>
      <c r="G16" s="17">
        <f t="shared" si="1"/>
        <v>2.808302808302808</v>
      </c>
      <c r="H16" s="15"/>
      <c r="I16" s="15"/>
      <c r="J16" s="17"/>
      <c r="K16" s="17">
        <v>685</v>
      </c>
      <c r="L16" s="17">
        <v>724</v>
      </c>
      <c r="M16" s="17">
        <f t="shared" si="2"/>
        <v>39</v>
      </c>
      <c r="N16" s="17">
        <f t="shared" si="3"/>
        <v>5.693430656934307</v>
      </c>
      <c r="O16" s="15"/>
      <c r="P16" s="17">
        <f t="shared" si="4"/>
        <v>2.885127848631499</v>
      </c>
      <c r="Q16" s="15"/>
      <c r="R16" s="17">
        <v>1</v>
      </c>
      <c r="S16" s="15"/>
    </row>
    <row r="17" spans="1:19" ht="15" customHeight="1">
      <c r="A17" s="16" t="s">
        <v>23</v>
      </c>
      <c r="B17" s="17" t="s">
        <v>9</v>
      </c>
      <c r="C17" s="17"/>
      <c r="D17" s="17">
        <v>295</v>
      </c>
      <c r="E17" s="17">
        <v>273</v>
      </c>
      <c r="F17" s="17">
        <f t="shared" si="0"/>
        <v>-22</v>
      </c>
      <c r="G17" s="17">
        <f t="shared" si="1"/>
        <v>-7.4576271186440675</v>
      </c>
      <c r="H17" s="15"/>
      <c r="I17" s="15"/>
      <c r="J17" s="17"/>
      <c r="K17" s="17">
        <v>47</v>
      </c>
      <c r="L17" s="17">
        <v>45</v>
      </c>
      <c r="M17" s="17">
        <f t="shared" si="2"/>
        <v>-2</v>
      </c>
      <c r="N17" s="17">
        <f t="shared" si="3"/>
        <v>-4.25531914893617</v>
      </c>
      <c r="O17" s="15"/>
      <c r="P17" s="17">
        <f t="shared" si="4"/>
        <v>3.2023079697078973</v>
      </c>
      <c r="Q17" s="15"/>
      <c r="R17" s="17">
        <v>1</v>
      </c>
      <c r="S17" s="15"/>
    </row>
    <row r="18" spans="1:19" ht="15" customHeight="1">
      <c r="A18" s="16" t="s">
        <v>24</v>
      </c>
      <c r="B18" s="17" t="s">
        <v>9</v>
      </c>
      <c r="C18" s="1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5" customHeight="1">
      <c r="A19" s="16" t="s">
        <v>25</v>
      </c>
      <c r="B19" s="17" t="s">
        <v>9</v>
      </c>
      <c r="C19" s="17"/>
      <c r="D19" s="17">
        <v>7143</v>
      </c>
      <c r="E19" s="17">
        <v>7947</v>
      </c>
      <c r="F19" s="17">
        <f aca="true" t="shared" si="5" ref="F19:F25">+E19-D19</f>
        <v>804</v>
      </c>
      <c r="G19" s="17">
        <f aca="true" t="shared" si="6" ref="G19:G25">F19/D19%</f>
        <v>11.255774884502308</v>
      </c>
      <c r="H19" s="15"/>
      <c r="I19" s="15"/>
      <c r="J19" s="17"/>
      <c r="K19" s="17">
        <v>3234</v>
      </c>
      <c r="L19" s="17">
        <v>3316</v>
      </c>
      <c r="M19" s="17">
        <f aca="true" t="shared" si="7" ref="M19:M25">+L19-K19</f>
        <v>82</v>
      </c>
      <c r="N19" s="17">
        <f aca="true" t="shared" si="8" ref="N19:N25">M19/K19%</f>
        <v>2.535559678416821</v>
      </c>
      <c r="O19" s="15"/>
      <c r="P19" s="17">
        <f aca="true" t="shared" si="9" ref="P19:P25">N19-G19</f>
        <v>-8.720215206085488</v>
      </c>
      <c r="Q19" s="15"/>
      <c r="R19" s="15"/>
      <c r="S19" s="15"/>
    </row>
    <row r="20" spans="1:19" ht="15" customHeight="1">
      <c r="A20" s="16" t="s">
        <v>26</v>
      </c>
      <c r="B20" s="17" t="s">
        <v>9</v>
      </c>
      <c r="C20" s="17"/>
      <c r="D20" s="17">
        <v>5683</v>
      </c>
      <c r="E20" s="17">
        <v>4893</v>
      </c>
      <c r="F20" s="17">
        <f t="shared" si="5"/>
        <v>-790</v>
      </c>
      <c r="G20" s="17">
        <f t="shared" si="6"/>
        <v>-13.901108569417561</v>
      </c>
      <c r="H20" s="15"/>
      <c r="I20" s="15"/>
      <c r="J20" s="17"/>
      <c r="K20" s="17">
        <v>3534</v>
      </c>
      <c r="L20" s="17">
        <v>3309</v>
      </c>
      <c r="M20" s="17">
        <f t="shared" si="7"/>
        <v>-225</v>
      </c>
      <c r="N20" s="17">
        <f t="shared" si="8"/>
        <v>-6.366723259762308</v>
      </c>
      <c r="O20" s="15"/>
      <c r="P20" s="17">
        <f t="shared" si="9"/>
        <v>7.534385309655253</v>
      </c>
      <c r="Q20" s="15"/>
      <c r="R20" s="17">
        <v>1</v>
      </c>
      <c r="S20" s="15"/>
    </row>
    <row r="21" spans="1:19" ht="15" customHeight="1">
      <c r="A21" s="16" t="s">
        <v>27</v>
      </c>
      <c r="B21" s="17" t="s">
        <v>9</v>
      </c>
      <c r="C21" s="17"/>
      <c r="D21" s="17">
        <v>907</v>
      </c>
      <c r="E21" s="17">
        <v>699</v>
      </c>
      <c r="F21" s="17">
        <f t="shared" si="5"/>
        <v>-208</v>
      </c>
      <c r="G21" s="17">
        <f t="shared" si="6"/>
        <v>-22.93274531422271</v>
      </c>
      <c r="H21" s="15"/>
      <c r="I21" s="15"/>
      <c r="J21" s="17"/>
      <c r="K21" s="17">
        <v>129</v>
      </c>
      <c r="L21" s="17">
        <v>128</v>
      </c>
      <c r="M21" s="17">
        <f t="shared" si="7"/>
        <v>-1</v>
      </c>
      <c r="N21" s="17">
        <f t="shared" si="8"/>
        <v>-0.7751937984496123</v>
      </c>
      <c r="O21" s="15"/>
      <c r="P21" s="17">
        <f t="shared" si="9"/>
        <v>22.157551515773097</v>
      </c>
      <c r="Q21" s="15"/>
      <c r="R21" s="17">
        <v>1</v>
      </c>
      <c r="S21" s="15"/>
    </row>
    <row r="22" spans="1:19" ht="15" customHeight="1">
      <c r="A22" s="16" t="s">
        <v>28</v>
      </c>
      <c r="B22" s="17" t="s">
        <v>9</v>
      </c>
      <c r="C22" s="17"/>
      <c r="D22" s="17">
        <v>11518</v>
      </c>
      <c r="E22" s="17">
        <v>10862</v>
      </c>
      <c r="F22" s="17">
        <f t="shared" si="5"/>
        <v>-656</v>
      </c>
      <c r="G22" s="17">
        <f t="shared" si="6"/>
        <v>-5.695433234936621</v>
      </c>
      <c r="H22" s="15"/>
      <c r="I22" s="15"/>
      <c r="J22" s="17"/>
      <c r="K22" s="17">
        <v>3041</v>
      </c>
      <c r="L22" s="17">
        <v>3234</v>
      </c>
      <c r="M22" s="17">
        <f t="shared" si="7"/>
        <v>193</v>
      </c>
      <c r="N22" s="17">
        <f t="shared" si="8"/>
        <v>6.346596514304505</v>
      </c>
      <c r="O22" s="15"/>
      <c r="P22" s="17">
        <f t="shared" si="9"/>
        <v>12.042029749241125</v>
      </c>
      <c r="Q22" s="15"/>
      <c r="R22" s="17">
        <v>1</v>
      </c>
      <c r="S22" s="15"/>
    </row>
    <row r="23" spans="1:19" ht="15" customHeight="1">
      <c r="A23" s="16" t="s">
        <v>29</v>
      </c>
      <c r="B23" s="17" t="s">
        <v>9</v>
      </c>
      <c r="C23" s="17"/>
      <c r="D23" s="17">
        <v>14575</v>
      </c>
      <c r="E23" s="17">
        <v>13735</v>
      </c>
      <c r="F23" s="17">
        <f t="shared" si="5"/>
        <v>-840</v>
      </c>
      <c r="G23" s="17">
        <f t="shared" si="6"/>
        <v>-5.763293310463122</v>
      </c>
      <c r="H23" s="15"/>
      <c r="I23" s="15"/>
      <c r="J23" s="17"/>
      <c r="K23" s="17">
        <v>5708</v>
      </c>
      <c r="L23" s="17">
        <v>5126</v>
      </c>
      <c r="M23" s="17">
        <f t="shared" si="7"/>
        <v>-582</v>
      </c>
      <c r="N23" s="17">
        <f t="shared" si="8"/>
        <v>-10.196215837421164</v>
      </c>
      <c r="O23" s="15"/>
      <c r="P23" s="17">
        <f t="shared" si="9"/>
        <v>-4.432922526958042</v>
      </c>
      <c r="Q23" s="15"/>
      <c r="R23" s="15"/>
      <c r="S23" s="15"/>
    </row>
    <row r="24" spans="1:19" ht="15" customHeight="1">
      <c r="A24" s="16" t="s">
        <v>30</v>
      </c>
      <c r="B24" s="17" t="s">
        <v>9</v>
      </c>
      <c r="C24" s="17"/>
      <c r="D24" s="17">
        <v>6509</v>
      </c>
      <c r="E24" s="17">
        <v>6426</v>
      </c>
      <c r="F24" s="17">
        <f t="shared" si="5"/>
        <v>-83</v>
      </c>
      <c r="G24" s="17">
        <f t="shared" si="6"/>
        <v>-1.2751574742664002</v>
      </c>
      <c r="H24" s="15"/>
      <c r="I24" s="15"/>
      <c r="J24" s="17"/>
      <c r="K24" s="17">
        <v>2504</v>
      </c>
      <c r="L24" s="17">
        <v>2376</v>
      </c>
      <c r="M24" s="17">
        <f t="shared" si="7"/>
        <v>-128</v>
      </c>
      <c r="N24" s="17">
        <f t="shared" si="8"/>
        <v>-5.111821086261981</v>
      </c>
      <c r="O24" s="15"/>
      <c r="P24" s="17">
        <f t="shared" si="9"/>
        <v>-3.83666361199558</v>
      </c>
      <c r="Q24" s="15"/>
      <c r="R24" s="15"/>
      <c r="S24" s="15"/>
    </row>
    <row r="25" spans="1:19" ht="15" customHeight="1">
      <c r="A25" s="16" t="s">
        <v>31</v>
      </c>
      <c r="B25" s="17" t="s">
        <v>9</v>
      </c>
      <c r="C25" s="17"/>
      <c r="D25" s="17">
        <v>1031</v>
      </c>
      <c r="E25" s="17">
        <v>976</v>
      </c>
      <c r="F25" s="17">
        <f t="shared" si="5"/>
        <v>-55</v>
      </c>
      <c r="G25" s="17">
        <f t="shared" si="6"/>
        <v>-5.33462657613967</v>
      </c>
      <c r="H25" s="15"/>
      <c r="I25" s="15"/>
      <c r="J25" s="17"/>
      <c r="K25" s="17">
        <v>130</v>
      </c>
      <c r="L25" s="17">
        <v>154</v>
      </c>
      <c r="M25" s="17">
        <f t="shared" si="7"/>
        <v>24</v>
      </c>
      <c r="N25" s="17">
        <f t="shared" si="8"/>
        <v>18.46153846153846</v>
      </c>
      <c r="O25" s="15"/>
      <c r="P25" s="17">
        <f t="shared" si="9"/>
        <v>23.79616503767813</v>
      </c>
      <c r="Q25" s="15"/>
      <c r="R25" s="17">
        <v>1</v>
      </c>
      <c r="S25" s="15"/>
    </row>
    <row r="26" spans="1:19" ht="15" customHeight="1">
      <c r="A26" s="16" t="s">
        <v>32</v>
      </c>
      <c r="B26" s="17" t="s">
        <v>9</v>
      </c>
      <c r="C26" s="17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5" customHeight="1">
      <c r="A27" s="16" t="s">
        <v>33</v>
      </c>
      <c r="B27" s="17" t="s">
        <v>9</v>
      </c>
      <c r="C27" s="17"/>
      <c r="D27" s="17">
        <v>2180</v>
      </c>
      <c r="E27" s="17">
        <v>1713</v>
      </c>
      <c r="F27" s="17">
        <f>+E27-D27</f>
        <v>-467</v>
      </c>
      <c r="G27" s="17">
        <f>F27/D27%</f>
        <v>-21.42201834862385</v>
      </c>
      <c r="H27" s="15"/>
      <c r="I27" s="15"/>
      <c r="J27" s="17"/>
      <c r="K27" s="17">
        <v>290</v>
      </c>
      <c r="L27" s="17">
        <v>268</v>
      </c>
      <c r="M27" s="17">
        <f>+L27-K27</f>
        <v>-22</v>
      </c>
      <c r="N27" s="17">
        <f>M27/K27%</f>
        <v>-7.586206896551724</v>
      </c>
      <c r="O27" s="15"/>
      <c r="P27" s="17">
        <f>N27-G27</f>
        <v>13.835811452072127</v>
      </c>
      <c r="Q27" s="15"/>
      <c r="R27" s="15"/>
      <c r="S27" s="15"/>
    </row>
    <row r="28" spans="1:19" ht="15" customHeight="1">
      <c r="A28" s="16" t="s">
        <v>34</v>
      </c>
      <c r="B28" s="17" t="s">
        <v>9</v>
      </c>
      <c r="C28" s="17"/>
      <c r="D28" s="17">
        <v>2611</v>
      </c>
      <c r="E28" s="17">
        <v>2319</v>
      </c>
      <c r="F28" s="17">
        <f>+E28-D28</f>
        <v>-292</v>
      </c>
      <c r="G28" s="17">
        <f>F28/D28%</f>
        <v>-11.183454615090005</v>
      </c>
      <c r="H28" s="15"/>
      <c r="I28" s="15"/>
      <c r="J28" s="17"/>
      <c r="K28" s="17">
        <v>742</v>
      </c>
      <c r="L28" s="17">
        <v>752</v>
      </c>
      <c r="M28" s="17">
        <f>+L28-K28</f>
        <v>10</v>
      </c>
      <c r="N28" s="17">
        <f>M28/K28%</f>
        <v>1.3477088948787062</v>
      </c>
      <c r="O28" s="15"/>
      <c r="P28" s="17">
        <f>N28-G28</f>
        <v>12.53116350996871</v>
      </c>
      <c r="Q28" s="15"/>
      <c r="R28" s="15"/>
      <c r="S28" s="15"/>
    </row>
    <row r="29" spans="1:19" ht="15" customHeight="1">
      <c r="A29" s="16" t="s">
        <v>35</v>
      </c>
      <c r="B29" s="17" t="s">
        <v>9</v>
      </c>
      <c r="C29" s="17"/>
      <c r="D29" s="17">
        <v>2756</v>
      </c>
      <c r="E29" s="17">
        <v>2534</v>
      </c>
      <c r="F29" s="17">
        <f>+E29-D29</f>
        <v>-222</v>
      </c>
      <c r="G29" s="17">
        <f>F29/D29%</f>
        <v>-8.055152394775037</v>
      </c>
      <c r="H29" s="15"/>
      <c r="I29" s="15"/>
      <c r="J29" s="17"/>
      <c r="K29" s="17">
        <v>628</v>
      </c>
      <c r="L29" s="17">
        <v>612</v>
      </c>
      <c r="M29" s="17">
        <f>+L29-K29</f>
        <v>-16</v>
      </c>
      <c r="N29" s="17">
        <f>M29/K29%</f>
        <v>-2.5477707006369426</v>
      </c>
      <c r="O29" s="15"/>
      <c r="P29" s="17">
        <f>N29-G29</f>
        <v>5.507381694138095</v>
      </c>
      <c r="Q29" s="15"/>
      <c r="R29" s="17">
        <v>1</v>
      </c>
      <c r="S29" s="15"/>
    </row>
    <row r="30" spans="1:19" ht="15" customHeight="1">
      <c r="A30" s="16" t="s">
        <v>36</v>
      </c>
      <c r="B30" s="17" t="s">
        <v>9</v>
      </c>
      <c r="C30" s="17"/>
      <c r="D30" s="17">
        <v>5711</v>
      </c>
      <c r="E30" s="17">
        <v>5328</v>
      </c>
      <c r="F30" s="17">
        <f>+E30-D30</f>
        <v>-383</v>
      </c>
      <c r="G30" s="17">
        <f>F30/D30%</f>
        <v>-6.706356154789003</v>
      </c>
      <c r="H30" s="15"/>
      <c r="I30" s="15"/>
      <c r="J30" s="17"/>
      <c r="K30" s="17">
        <v>136</v>
      </c>
      <c r="L30" s="17">
        <v>179</v>
      </c>
      <c r="M30" s="17">
        <f>+L30-K30</f>
        <v>43</v>
      </c>
      <c r="N30" s="17">
        <f>M30/K30%</f>
        <v>31.617647058823525</v>
      </c>
      <c r="O30" s="15"/>
      <c r="P30" s="17">
        <f>N30-G30</f>
        <v>38.32400321361253</v>
      </c>
      <c r="Q30" s="15"/>
      <c r="R30" s="17">
        <v>1</v>
      </c>
      <c r="S30" s="15"/>
    </row>
    <row r="31" spans="1:19" ht="15" customHeight="1">
      <c r="A31" s="16" t="s">
        <v>37</v>
      </c>
      <c r="B31" s="15"/>
      <c r="C31" s="15"/>
      <c r="D31" s="17">
        <v>7578</v>
      </c>
      <c r="E31" s="17">
        <v>9003</v>
      </c>
      <c r="F31" s="17">
        <f>+E31-D31</f>
        <v>1425</v>
      </c>
      <c r="G31" s="17">
        <f>F31/D31%</f>
        <v>18.804433887569278</v>
      </c>
      <c r="H31" s="15"/>
      <c r="I31" s="15"/>
      <c r="J31" s="15"/>
      <c r="K31" s="17">
        <v>98</v>
      </c>
      <c r="L31" s="17">
        <v>114</v>
      </c>
      <c r="M31" s="17">
        <f>+L31-K31</f>
        <v>16</v>
      </c>
      <c r="N31" s="17">
        <f>M31/K31%</f>
        <v>16.3265306122449</v>
      </c>
      <c r="O31" s="15"/>
      <c r="P31" s="17">
        <f>N31-G31</f>
        <v>-2.4779032753243797</v>
      </c>
      <c r="Q31" s="15"/>
      <c r="R31" s="15"/>
      <c r="S31" s="15"/>
    </row>
    <row r="32" spans="1:19" ht="1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</sheetData>
  <sheetProtection/>
  <printOptions/>
  <pageMargins left="0" right="0" top="0" bottom="0" header="0" footer="0"/>
  <pageSetup fitToHeight="1" fitToWidth="1" horizontalDpi="600" verticalDpi="600" orientation="portrait" paperSize="9"/>
  <headerFooter alignWithMargins="0">
    <oddFooter>&amp;C&amp;"Helvetica,Regular"&amp;11&amp;P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40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4" defaultRowHeight="25.5" customHeight="1"/>
  <cols>
    <col min="1" max="1" width="0.203125" style="6" customWidth="1"/>
    <col min="2" max="16384" width="14" style="6" customWidth="1"/>
  </cols>
  <sheetData>
    <row r="1" ht="408.75" customHeight="1"/>
    <row r="2" ht="199.5" customHeight="1"/>
    <row r="3" spans="2:24" ht="22.5">
      <c r="B3" s="18" t="s">
        <v>38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2:24" ht="48.75" customHeight="1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2:24" ht="48.75" customHeight="1">
      <c r="B5" s="5" t="s">
        <v>10</v>
      </c>
      <c r="C5" s="7" t="s">
        <v>9</v>
      </c>
      <c r="D5" s="7">
        <v>77991</v>
      </c>
      <c r="E5" s="7">
        <v>25037</v>
      </c>
      <c r="F5" s="7">
        <v>25329</v>
      </c>
      <c r="G5" s="7">
        <v>27625</v>
      </c>
      <c r="H5" s="7">
        <v>29046</v>
      </c>
      <c r="I5" s="7">
        <v>9413</v>
      </c>
      <c r="J5" s="7">
        <v>9393</v>
      </c>
      <c r="K5" s="7">
        <v>10240</v>
      </c>
      <c r="L5" s="7">
        <v>107037</v>
      </c>
      <c r="M5" s="7">
        <v>34450</v>
      </c>
      <c r="N5" s="7">
        <v>34722</v>
      </c>
      <c r="O5" s="7">
        <v>37865</v>
      </c>
      <c r="P5" s="7" t="s">
        <v>9</v>
      </c>
      <c r="Q5" s="7" t="s">
        <v>9</v>
      </c>
      <c r="R5" s="7" t="s">
        <v>9</v>
      </c>
      <c r="S5" s="7" t="s">
        <v>9</v>
      </c>
      <c r="T5" s="7" t="s">
        <v>9</v>
      </c>
      <c r="U5" s="7" t="s">
        <v>9</v>
      </c>
      <c r="V5" s="7" t="s">
        <v>9</v>
      </c>
      <c r="W5" s="7" t="s">
        <v>9</v>
      </c>
      <c r="X5" s="7" t="s">
        <v>9</v>
      </c>
    </row>
    <row r="6" spans="2:24" ht="48.75" customHeight="1">
      <c r="B6" s="5" t="s">
        <v>39</v>
      </c>
      <c r="C6" s="7" t="s">
        <v>9</v>
      </c>
      <c r="D6" s="7">
        <v>7781</v>
      </c>
      <c r="E6" s="7">
        <v>2547</v>
      </c>
      <c r="F6" s="7">
        <v>2433</v>
      </c>
      <c r="G6" s="7">
        <v>2801</v>
      </c>
      <c r="H6" s="7">
        <v>1646</v>
      </c>
      <c r="I6" s="7">
        <v>529</v>
      </c>
      <c r="J6" s="7">
        <v>490</v>
      </c>
      <c r="K6" s="7">
        <v>627</v>
      </c>
      <c r="L6" s="7">
        <v>9427</v>
      </c>
      <c r="M6" s="7">
        <v>3076</v>
      </c>
      <c r="N6" s="7">
        <v>2923</v>
      </c>
      <c r="O6" s="7">
        <v>3428</v>
      </c>
      <c r="P6" s="7" t="s">
        <v>9</v>
      </c>
      <c r="Q6" s="7" t="s">
        <v>9</v>
      </c>
      <c r="R6" s="7" t="s">
        <v>9</v>
      </c>
      <c r="S6" s="7" t="s">
        <v>9</v>
      </c>
      <c r="T6" s="7" t="s">
        <v>9</v>
      </c>
      <c r="U6" s="7" t="s">
        <v>9</v>
      </c>
      <c r="V6" s="7" t="s">
        <v>9</v>
      </c>
      <c r="W6" s="7" t="s">
        <v>9</v>
      </c>
      <c r="X6" s="7" t="s">
        <v>9</v>
      </c>
    </row>
    <row r="7" spans="2:24" ht="48.75" customHeight="1">
      <c r="B7" s="5" t="s">
        <v>40</v>
      </c>
      <c r="C7" s="7" t="s">
        <v>9</v>
      </c>
      <c r="D7" s="7">
        <v>12177</v>
      </c>
      <c r="E7" s="7">
        <v>3730</v>
      </c>
      <c r="F7" s="7">
        <v>4091</v>
      </c>
      <c r="G7" s="7">
        <v>4356</v>
      </c>
      <c r="H7" s="7">
        <v>2639</v>
      </c>
      <c r="I7" s="7">
        <v>802</v>
      </c>
      <c r="J7" s="7">
        <v>840</v>
      </c>
      <c r="K7" s="7">
        <v>997</v>
      </c>
      <c r="L7" s="7">
        <v>14816</v>
      </c>
      <c r="M7" s="7">
        <v>4532</v>
      </c>
      <c r="N7" s="7">
        <v>4931</v>
      </c>
      <c r="O7" s="7">
        <v>5353</v>
      </c>
      <c r="P7" s="7" t="s">
        <v>9</v>
      </c>
      <c r="Q7" s="7" t="s">
        <v>9</v>
      </c>
      <c r="R7" s="7" t="s">
        <v>9</v>
      </c>
      <c r="S7" s="7" t="s">
        <v>9</v>
      </c>
      <c r="T7" s="7" t="s">
        <v>9</v>
      </c>
      <c r="U7" s="7" t="s">
        <v>9</v>
      </c>
      <c r="V7" s="7" t="s">
        <v>9</v>
      </c>
      <c r="W7" s="7" t="s">
        <v>9</v>
      </c>
      <c r="X7" s="7" t="s">
        <v>9</v>
      </c>
    </row>
    <row r="8" spans="2:24" ht="48.75" customHeight="1">
      <c r="B8" s="5" t="s">
        <v>41</v>
      </c>
      <c r="C8" s="7" t="s">
        <v>9</v>
      </c>
      <c r="D8" s="7">
        <v>10305</v>
      </c>
      <c r="E8" s="7">
        <v>3414</v>
      </c>
      <c r="F8" s="7">
        <v>3420</v>
      </c>
      <c r="G8" s="7">
        <v>3471</v>
      </c>
      <c r="H8" s="7">
        <v>4718</v>
      </c>
      <c r="I8" s="7">
        <v>1552</v>
      </c>
      <c r="J8" s="7">
        <v>1554</v>
      </c>
      <c r="K8" s="7">
        <v>1612</v>
      </c>
      <c r="L8" s="7">
        <v>15023</v>
      </c>
      <c r="M8" s="7">
        <v>4966</v>
      </c>
      <c r="N8" s="7">
        <v>4974</v>
      </c>
      <c r="O8" s="7">
        <v>5083</v>
      </c>
      <c r="P8" s="7" t="s">
        <v>9</v>
      </c>
      <c r="Q8" s="7" t="s">
        <v>9</v>
      </c>
      <c r="R8" s="7" t="s">
        <v>9</v>
      </c>
      <c r="S8" s="7" t="s">
        <v>9</v>
      </c>
      <c r="T8" s="7" t="s">
        <v>9</v>
      </c>
      <c r="U8" s="7" t="s">
        <v>9</v>
      </c>
      <c r="V8" s="7" t="s">
        <v>9</v>
      </c>
      <c r="W8" s="7" t="s">
        <v>9</v>
      </c>
      <c r="X8" s="7" t="s">
        <v>9</v>
      </c>
    </row>
    <row r="9" spans="2:24" ht="48.75" customHeight="1">
      <c r="B9" s="5" t="s">
        <v>42</v>
      </c>
      <c r="C9" s="7" t="s">
        <v>9</v>
      </c>
      <c r="D9" s="7">
        <v>9036</v>
      </c>
      <c r="E9" s="7">
        <v>3004</v>
      </c>
      <c r="F9" s="7">
        <v>2969</v>
      </c>
      <c r="G9" s="7">
        <v>3063</v>
      </c>
      <c r="H9" s="7">
        <v>2172</v>
      </c>
      <c r="I9" s="7">
        <v>751</v>
      </c>
      <c r="J9" s="7">
        <v>700</v>
      </c>
      <c r="K9" s="7">
        <v>721</v>
      </c>
      <c r="L9" s="7">
        <v>11208</v>
      </c>
      <c r="M9" s="7">
        <v>3755</v>
      </c>
      <c r="N9" s="7">
        <v>3669</v>
      </c>
      <c r="O9" s="7">
        <v>3784</v>
      </c>
      <c r="P9" s="7" t="s">
        <v>9</v>
      </c>
      <c r="Q9" s="7" t="s">
        <v>9</v>
      </c>
      <c r="R9" s="7" t="s">
        <v>9</v>
      </c>
      <c r="S9" s="7" t="s">
        <v>9</v>
      </c>
      <c r="T9" s="7" t="s">
        <v>9</v>
      </c>
      <c r="U9" s="7" t="s">
        <v>9</v>
      </c>
      <c r="V9" s="7" t="s">
        <v>9</v>
      </c>
      <c r="W9" s="7" t="s">
        <v>9</v>
      </c>
      <c r="X9" s="7" t="s">
        <v>9</v>
      </c>
    </row>
    <row r="10" spans="2:24" ht="48.75" customHeight="1">
      <c r="B10" s="5" t="s">
        <v>43</v>
      </c>
      <c r="C10" s="7" t="s">
        <v>9</v>
      </c>
      <c r="D10" s="7">
        <v>6235</v>
      </c>
      <c r="E10" s="7">
        <v>1925</v>
      </c>
      <c r="F10" s="7">
        <v>1979</v>
      </c>
      <c r="G10" s="7">
        <v>2331</v>
      </c>
      <c r="H10" s="7">
        <v>2391</v>
      </c>
      <c r="I10" s="7">
        <v>731</v>
      </c>
      <c r="J10" s="7">
        <v>794</v>
      </c>
      <c r="K10" s="7">
        <v>866</v>
      </c>
      <c r="L10" s="7">
        <v>8626</v>
      </c>
      <c r="M10" s="7">
        <v>2656</v>
      </c>
      <c r="N10" s="7">
        <v>2773</v>
      </c>
      <c r="O10" s="7">
        <v>3197</v>
      </c>
      <c r="P10" s="7" t="s">
        <v>9</v>
      </c>
      <c r="Q10" s="7" t="s">
        <v>9</v>
      </c>
      <c r="R10" s="7" t="s">
        <v>9</v>
      </c>
      <c r="S10" s="7" t="s">
        <v>9</v>
      </c>
      <c r="T10" s="7" t="s">
        <v>9</v>
      </c>
      <c r="U10" s="7" t="s">
        <v>9</v>
      </c>
      <c r="V10" s="7" t="s">
        <v>9</v>
      </c>
      <c r="W10" s="7" t="s">
        <v>9</v>
      </c>
      <c r="X10" s="7" t="s">
        <v>9</v>
      </c>
    </row>
    <row r="11" spans="2:24" ht="48.75" customHeight="1">
      <c r="B11" s="5" t="s">
        <v>16</v>
      </c>
      <c r="C11" s="7" t="s">
        <v>9</v>
      </c>
      <c r="D11" s="7">
        <v>4461</v>
      </c>
      <c r="E11" s="7">
        <v>1279</v>
      </c>
      <c r="F11" s="7">
        <v>1428</v>
      </c>
      <c r="G11" s="7">
        <v>1754</v>
      </c>
      <c r="H11" s="7">
        <v>4310</v>
      </c>
      <c r="I11" s="7">
        <v>1348</v>
      </c>
      <c r="J11" s="7">
        <v>1379</v>
      </c>
      <c r="K11" s="7">
        <v>1583</v>
      </c>
      <c r="L11" s="7">
        <v>8771</v>
      </c>
      <c r="M11" s="7">
        <v>2627</v>
      </c>
      <c r="N11" s="7">
        <v>2807</v>
      </c>
      <c r="O11" s="7">
        <v>3337</v>
      </c>
      <c r="P11" s="7" t="s">
        <v>9</v>
      </c>
      <c r="Q11" s="7" t="s">
        <v>9</v>
      </c>
      <c r="R11" s="7" t="s">
        <v>9</v>
      </c>
      <c r="S11" s="7" t="s">
        <v>9</v>
      </c>
      <c r="T11" s="7" t="s">
        <v>9</v>
      </c>
      <c r="U11" s="7" t="s">
        <v>9</v>
      </c>
      <c r="V11" s="7" t="s">
        <v>9</v>
      </c>
      <c r="W11" s="7" t="s">
        <v>9</v>
      </c>
      <c r="X11" s="7" t="s">
        <v>9</v>
      </c>
    </row>
    <row r="12" spans="2:24" ht="48.75" customHeight="1">
      <c r="B12" s="5" t="s">
        <v>44</v>
      </c>
      <c r="C12" s="7" t="s">
        <v>9</v>
      </c>
      <c r="D12" s="7">
        <v>2899</v>
      </c>
      <c r="E12" s="7">
        <v>996</v>
      </c>
      <c r="F12" s="7">
        <v>909</v>
      </c>
      <c r="G12" s="7">
        <v>994</v>
      </c>
      <c r="H12" s="7">
        <v>1020</v>
      </c>
      <c r="I12" s="7">
        <v>296</v>
      </c>
      <c r="J12" s="7">
        <v>325</v>
      </c>
      <c r="K12" s="7">
        <v>399</v>
      </c>
      <c r="L12" s="7">
        <v>3919</v>
      </c>
      <c r="M12" s="7">
        <v>1292</v>
      </c>
      <c r="N12" s="7">
        <v>1234</v>
      </c>
      <c r="O12" s="7">
        <v>1393</v>
      </c>
      <c r="P12" s="7" t="s">
        <v>9</v>
      </c>
      <c r="Q12" s="7" t="s">
        <v>9</v>
      </c>
      <c r="R12" s="7" t="s">
        <v>9</v>
      </c>
      <c r="S12" s="7" t="s">
        <v>9</v>
      </c>
      <c r="T12" s="7" t="s">
        <v>9</v>
      </c>
      <c r="U12" s="7" t="s">
        <v>9</v>
      </c>
      <c r="V12" s="7" t="s">
        <v>9</v>
      </c>
      <c r="W12" s="7" t="s">
        <v>9</v>
      </c>
      <c r="X12" s="7" t="s">
        <v>9</v>
      </c>
    </row>
    <row r="13" spans="2:24" ht="48.75" customHeight="1">
      <c r="B13" s="5" t="s">
        <v>18</v>
      </c>
      <c r="C13" s="7" t="s">
        <v>9</v>
      </c>
      <c r="D13" s="7">
        <v>3684</v>
      </c>
      <c r="E13" s="7">
        <v>1059</v>
      </c>
      <c r="F13" s="7">
        <v>1278</v>
      </c>
      <c r="G13" s="7">
        <v>1347</v>
      </c>
      <c r="H13" s="7">
        <v>1842</v>
      </c>
      <c r="I13" s="7">
        <v>595</v>
      </c>
      <c r="J13" s="7">
        <v>638</v>
      </c>
      <c r="K13" s="7">
        <v>609</v>
      </c>
      <c r="L13" s="7">
        <v>5526</v>
      </c>
      <c r="M13" s="7">
        <v>1654</v>
      </c>
      <c r="N13" s="7">
        <v>1916</v>
      </c>
      <c r="O13" s="7">
        <v>1956</v>
      </c>
      <c r="P13" s="7" t="s">
        <v>9</v>
      </c>
      <c r="Q13" s="7" t="s">
        <v>9</v>
      </c>
      <c r="R13" s="7" t="s">
        <v>9</v>
      </c>
      <c r="S13" s="7" t="s">
        <v>9</v>
      </c>
      <c r="T13" s="8"/>
      <c r="U13" s="8"/>
      <c r="V13" s="8"/>
      <c r="W13" s="8"/>
      <c r="X13" s="8"/>
    </row>
    <row r="14" spans="2:24" ht="48.75" customHeight="1">
      <c r="B14" s="5" t="s">
        <v>19</v>
      </c>
      <c r="C14" s="7" t="s">
        <v>9</v>
      </c>
      <c r="D14" s="7">
        <v>4573</v>
      </c>
      <c r="E14" s="7">
        <v>1460</v>
      </c>
      <c r="F14" s="7">
        <v>1465</v>
      </c>
      <c r="G14" s="7">
        <v>1648</v>
      </c>
      <c r="H14" s="7">
        <v>3974</v>
      </c>
      <c r="I14" s="7">
        <v>1347</v>
      </c>
      <c r="J14" s="7">
        <v>1241</v>
      </c>
      <c r="K14" s="7">
        <v>1386</v>
      </c>
      <c r="L14" s="7">
        <v>8547</v>
      </c>
      <c r="M14" s="7">
        <v>2807</v>
      </c>
      <c r="N14" s="7">
        <v>2706</v>
      </c>
      <c r="O14" s="7">
        <v>3034</v>
      </c>
      <c r="P14" s="7" t="s">
        <v>9</v>
      </c>
      <c r="Q14" s="7" t="s">
        <v>9</v>
      </c>
      <c r="R14" s="7" t="s">
        <v>9</v>
      </c>
      <c r="S14" s="7" t="s">
        <v>9</v>
      </c>
      <c r="T14" s="8"/>
      <c r="U14" s="8"/>
      <c r="V14" s="8"/>
      <c r="W14" s="8"/>
      <c r="X14" s="8"/>
    </row>
    <row r="15" spans="2:24" ht="48.75" customHeight="1">
      <c r="B15" s="5" t="s">
        <v>45</v>
      </c>
      <c r="C15" s="7" t="s">
        <v>9</v>
      </c>
      <c r="D15" s="7">
        <v>6090</v>
      </c>
      <c r="E15" s="7">
        <v>1962</v>
      </c>
      <c r="F15" s="7">
        <v>1928</v>
      </c>
      <c r="G15" s="7">
        <v>2200</v>
      </c>
      <c r="H15" s="7">
        <v>1028</v>
      </c>
      <c r="I15" s="7">
        <v>313</v>
      </c>
      <c r="J15" s="7">
        <v>333</v>
      </c>
      <c r="K15" s="7">
        <v>382</v>
      </c>
      <c r="L15" s="7">
        <v>7118</v>
      </c>
      <c r="M15" s="7">
        <v>2275</v>
      </c>
      <c r="N15" s="7">
        <v>2261</v>
      </c>
      <c r="O15" s="7">
        <v>2582</v>
      </c>
      <c r="P15" s="7" t="s">
        <v>9</v>
      </c>
      <c r="Q15" s="7" t="s">
        <v>9</v>
      </c>
      <c r="R15" s="7" t="s">
        <v>9</v>
      </c>
      <c r="S15" s="7" t="s">
        <v>9</v>
      </c>
      <c r="T15" s="8"/>
      <c r="U15" s="8"/>
      <c r="V15" s="8"/>
      <c r="W15" s="8"/>
      <c r="X15" s="8"/>
    </row>
    <row r="16" spans="2:24" ht="48.75" customHeight="1">
      <c r="B16" s="5" t="s">
        <v>46</v>
      </c>
      <c r="C16" s="7" t="s">
        <v>9</v>
      </c>
      <c r="D16" s="7">
        <v>2725</v>
      </c>
      <c r="E16" s="7">
        <v>862</v>
      </c>
      <c r="F16" s="7">
        <v>883</v>
      </c>
      <c r="G16" s="7">
        <v>980</v>
      </c>
      <c r="H16" s="7">
        <v>1149</v>
      </c>
      <c r="I16" s="7">
        <v>380</v>
      </c>
      <c r="J16" s="7">
        <v>385</v>
      </c>
      <c r="K16" s="7">
        <v>384</v>
      </c>
      <c r="L16" s="7">
        <v>3874</v>
      </c>
      <c r="M16" s="7">
        <v>1242</v>
      </c>
      <c r="N16" s="7">
        <v>1268</v>
      </c>
      <c r="O16" s="7">
        <v>1364</v>
      </c>
      <c r="P16" s="7" t="s">
        <v>9</v>
      </c>
      <c r="Q16" s="7" t="s">
        <v>9</v>
      </c>
      <c r="R16" s="7" t="s">
        <v>9</v>
      </c>
      <c r="S16" s="7" t="s">
        <v>9</v>
      </c>
      <c r="T16" s="8"/>
      <c r="U16" s="8"/>
      <c r="V16" s="8"/>
      <c r="W16" s="8"/>
      <c r="X16" s="8"/>
    </row>
    <row r="17" spans="2:24" ht="48.75" customHeight="1">
      <c r="B17" s="5" t="s">
        <v>47</v>
      </c>
      <c r="C17" s="7" t="s">
        <v>9</v>
      </c>
      <c r="D17" s="7">
        <v>7266</v>
      </c>
      <c r="E17" s="7">
        <v>2526</v>
      </c>
      <c r="F17" s="7">
        <v>2293</v>
      </c>
      <c r="G17" s="7">
        <v>2447</v>
      </c>
      <c r="H17" s="7">
        <v>2013</v>
      </c>
      <c r="I17" s="7">
        <v>724</v>
      </c>
      <c r="J17" s="7">
        <v>674</v>
      </c>
      <c r="K17" s="7">
        <v>615</v>
      </c>
      <c r="L17" s="7">
        <v>9279</v>
      </c>
      <c r="M17" s="7">
        <v>3250</v>
      </c>
      <c r="N17" s="7">
        <v>2967</v>
      </c>
      <c r="O17" s="7">
        <v>3062</v>
      </c>
      <c r="P17" s="7" t="s">
        <v>9</v>
      </c>
      <c r="Q17" s="7" t="s">
        <v>9</v>
      </c>
      <c r="R17" s="7" t="s">
        <v>9</v>
      </c>
      <c r="S17" s="7" t="s">
        <v>9</v>
      </c>
      <c r="T17" s="8"/>
      <c r="U17" s="8"/>
      <c r="V17" s="8"/>
      <c r="W17" s="8"/>
      <c r="X17" s="8"/>
    </row>
    <row r="18" spans="2:24" ht="48.75" customHeight="1">
      <c r="B18" s="5" t="s">
        <v>23</v>
      </c>
      <c r="C18" s="7" t="s">
        <v>48</v>
      </c>
      <c r="D18" s="7">
        <v>759</v>
      </c>
      <c r="E18" s="7">
        <v>273</v>
      </c>
      <c r="F18" s="7">
        <v>253</v>
      </c>
      <c r="G18" s="7">
        <v>233</v>
      </c>
      <c r="H18" s="7">
        <v>144</v>
      </c>
      <c r="I18" s="7">
        <v>45</v>
      </c>
      <c r="J18" s="7">
        <v>40</v>
      </c>
      <c r="K18" s="7">
        <v>59</v>
      </c>
      <c r="L18" s="7">
        <v>903</v>
      </c>
      <c r="M18" s="7">
        <v>318</v>
      </c>
      <c r="N18" s="7">
        <v>293</v>
      </c>
      <c r="O18" s="7">
        <v>292</v>
      </c>
      <c r="P18" s="7" t="s">
        <v>9</v>
      </c>
      <c r="Q18" s="7" t="s">
        <v>9</v>
      </c>
      <c r="R18" s="7" t="s">
        <v>9</v>
      </c>
      <c r="S18" s="7" t="s">
        <v>9</v>
      </c>
      <c r="T18" s="8"/>
      <c r="U18" s="8"/>
      <c r="V18" s="8"/>
      <c r="W18" s="8"/>
      <c r="X18" s="8"/>
    </row>
    <row r="19" spans="2:24" ht="48.75" customHeight="1">
      <c r="B19" s="5" t="s">
        <v>24</v>
      </c>
      <c r="C19" s="7" t="s">
        <v>9</v>
      </c>
      <c r="D19" s="7">
        <v>135945</v>
      </c>
      <c r="E19" s="7">
        <v>45538</v>
      </c>
      <c r="F19" s="7">
        <v>45029</v>
      </c>
      <c r="G19" s="7">
        <v>45378</v>
      </c>
      <c r="H19" s="7">
        <v>52827</v>
      </c>
      <c r="I19" s="7">
        <v>17643</v>
      </c>
      <c r="J19" s="7">
        <v>17325</v>
      </c>
      <c r="K19" s="7">
        <v>17859</v>
      </c>
      <c r="L19" s="7">
        <v>188772</v>
      </c>
      <c r="M19" s="7">
        <v>63181</v>
      </c>
      <c r="N19" s="7">
        <v>62354</v>
      </c>
      <c r="O19" s="7">
        <v>63237</v>
      </c>
      <c r="P19" s="7" t="s">
        <v>9</v>
      </c>
      <c r="Q19" s="7" t="s">
        <v>9</v>
      </c>
      <c r="R19" s="7" t="s">
        <v>9</v>
      </c>
      <c r="S19" s="7" t="s">
        <v>9</v>
      </c>
      <c r="T19" s="8"/>
      <c r="U19" s="8"/>
      <c r="V19" s="8"/>
      <c r="W19" s="8"/>
      <c r="X19" s="8"/>
    </row>
    <row r="20" spans="2:24" ht="48.75" customHeight="1">
      <c r="B20" s="5" t="s">
        <v>25</v>
      </c>
      <c r="C20" s="7" t="s">
        <v>9</v>
      </c>
      <c r="D20" s="7">
        <v>21278</v>
      </c>
      <c r="E20" s="7">
        <v>7947</v>
      </c>
      <c r="F20" s="7">
        <v>6909</v>
      </c>
      <c r="G20" s="7">
        <v>6422</v>
      </c>
      <c r="H20" s="7">
        <v>9629</v>
      </c>
      <c r="I20" s="7">
        <v>3316</v>
      </c>
      <c r="J20" s="7">
        <v>3280</v>
      </c>
      <c r="K20" s="7">
        <v>3033</v>
      </c>
      <c r="L20" s="7">
        <v>30907</v>
      </c>
      <c r="M20" s="7">
        <v>11263</v>
      </c>
      <c r="N20" s="7">
        <v>10189</v>
      </c>
      <c r="O20" s="7">
        <v>9455</v>
      </c>
      <c r="P20" s="7" t="s">
        <v>9</v>
      </c>
      <c r="Q20" s="7" t="s">
        <v>9</v>
      </c>
      <c r="R20" s="7" t="s">
        <v>9</v>
      </c>
      <c r="S20" s="7" t="s">
        <v>9</v>
      </c>
      <c r="T20" s="8"/>
      <c r="U20" s="8"/>
      <c r="V20" s="8"/>
      <c r="W20" s="8"/>
      <c r="X20" s="8"/>
    </row>
    <row r="21" spans="2:24" ht="48.75" customHeight="1">
      <c r="B21" s="5" t="s">
        <v>26</v>
      </c>
      <c r="C21" s="7" t="s">
        <v>9</v>
      </c>
      <c r="D21" s="7">
        <v>16097</v>
      </c>
      <c r="E21" s="7">
        <v>4893</v>
      </c>
      <c r="F21" s="7">
        <v>5356</v>
      </c>
      <c r="G21" s="7">
        <v>5848</v>
      </c>
      <c r="H21" s="7">
        <v>10135</v>
      </c>
      <c r="I21" s="7">
        <v>3309</v>
      </c>
      <c r="J21" s="7">
        <v>3331</v>
      </c>
      <c r="K21" s="7">
        <v>3495</v>
      </c>
      <c r="L21" s="7">
        <v>26232</v>
      </c>
      <c r="M21" s="7">
        <v>8202</v>
      </c>
      <c r="N21" s="7">
        <v>8687</v>
      </c>
      <c r="O21" s="7">
        <v>9343</v>
      </c>
      <c r="P21" s="7" t="s">
        <v>9</v>
      </c>
      <c r="Q21" s="7" t="s">
        <v>9</v>
      </c>
      <c r="R21" s="7" t="s">
        <v>9</v>
      </c>
      <c r="S21" s="7" t="s">
        <v>9</v>
      </c>
      <c r="T21" s="8"/>
      <c r="U21" s="8"/>
      <c r="V21" s="8"/>
      <c r="W21" s="8"/>
      <c r="X21" s="8"/>
    </row>
    <row r="22" spans="2:24" ht="48.75" customHeight="1">
      <c r="B22" s="5" t="s">
        <v>27</v>
      </c>
      <c r="C22" s="7" t="s">
        <v>9</v>
      </c>
      <c r="D22" s="7">
        <v>2467</v>
      </c>
      <c r="E22" s="7">
        <v>699</v>
      </c>
      <c r="F22" s="7">
        <v>812</v>
      </c>
      <c r="G22" s="7">
        <v>956</v>
      </c>
      <c r="H22" s="7">
        <v>408</v>
      </c>
      <c r="I22" s="7">
        <v>128</v>
      </c>
      <c r="J22" s="7">
        <v>134</v>
      </c>
      <c r="K22" s="7">
        <v>146</v>
      </c>
      <c r="L22" s="7">
        <v>2875</v>
      </c>
      <c r="M22" s="7">
        <v>827</v>
      </c>
      <c r="N22" s="7">
        <v>946</v>
      </c>
      <c r="O22" s="7">
        <v>1102</v>
      </c>
      <c r="P22" s="7" t="s">
        <v>9</v>
      </c>
      <c r="Q22" s="7" t="s">
        <v>9</v>
      </c>
      <c r="R22" s="7" t="s">
        <v>9</v>
      </c>
      <c r="S22" s="7" t="s">
        <v>9</v>
      </c>
      <c r="T22" s="8"/>
      <c r="U22" s="8"/>
      <c r="V22" s="8"/>
      <c r="W22" s="8"/>
      <c r="X22" s="8"/>
    </row>
    <row r="23" spans="2:24" ht="48.75" customHeight="1">
      <c r="B23" s="5" t="s">
        <v>28</v>
      </c>
      <c r="C23" s="7" t="s">
        <v>9</v>
      </c>
      <c r="D23" s="7">
        <v>32172</v>
      </c>
      <c r="E23" s="7">
        <v>10862</v>
      </c>
      <c r="F23" s="7">
        <v>10514</v>
      </c>
      <c r="G23" s="7">
        <v>10796</v>
      </c>
      <c r="H23" s="7">
        <v>9137</v>
      </c>
      <c r="I23" s="7">
        <v>3234</v>
      </c>
      <c r="J23" s="7">
        <v>2804</v>
      </c>
      <c r="K23" s="7">
        <v>3099</v>
      </c>
      <c r="L23" s="7">
        <v>41309</v>
      </c>
      <c r="M23" s="7">
        <v>14096</v>
      </c>
      <c r="N23" s="7">
        <v>13318</v>
      </c>
      <c r="O23" s="7">
        <v>13895</v>
      </c>
      <c r="P23" s="7" t="s">
        <v>9</v>
      </c>
      <c r="Q23" s="7" t="s">
        <v>9</v>
      </c>
      <c r="R23" s="7" t="s">
        <v>9</v>
      </c>
      <c r="S23" s="7" t="s">
        <v>9</v>
      </c>
      <c r="T23" s="8"/>
      <c r="U23" s="8"/>
      <c r="V23" s="8"/>
      <c r="W23" s="8"/>
      <c r="X23" s="8"/>
    </row>
    <row r="24" spans="2:24" ht="48.75" customHeight="1">
      <c r="B24" s="5" t="s">
        <v>29</v>
      </c>
      <c r="C24" s="7" t="s">
        <v>9</v>
      </c>
      <c r="D24" s="7">
        <v>42822</v>
      </c>
      <c r="E24" s="7">
        <v>13735</v>
      </c>
      <c r="F24" s="7">
        <v>14391</v>
      </c>
      <c r="G24" s="7">
        <v>14696</v>
      </c>
      <c r="H24" s="7">
        <v>16545</v>
      </c>
      <c r="I24" s="7">
        <v>5126</v>
      </c>
      <c r="J24" s="7">
        <v>5509</v>
      </c>
      <c r="K24" s="7">
        <v>5910</v>
      </c>
      <c r="L24" s="7">
        <v>59367</v>
      </c>
      <c r="M24" s="7">
        <v>18861</v>
      </c>
      <c r="N24" s="7">
        <v>19900</v>
      </c>
      <c r="O24" s="7">
        <v>20606</v>
      </c>
      <c r="P24" s="7" t="s">
        <v>9</v>
      </c>
      <c r="Q24" s="7" t="s">
        <v>9</v>
      </c>
      <c r="R24" s="7" t="s">
        <v>9</v>
      </c>
      <c r="S24" s="7" t="s">
        <v>9</v>
      </c>
      <c r="T24" s="8"/>
      <c r="U24" s="8"/>
      <c r="V24" s="8"/>
      <c r="W24" s="8"/>
      <c r="X24" s="8"/>
    </row>
    <row r="25" spans="2:24" ht="48.75" customHeight="1">
      <c r="B25" s="5" t="s">
        <v>30</v>
      </c>
      <c r="C25" s="7" t="s">
        <v>9</v>
      </c>
      <c r="D25" s="7">
        <v>18087</v>
      </c>
      <c r="E25" s="7">
        <v>6426</v>
      </c>
      <c r="F25" s="7">
        <v>5982</v>
      </c>
      <c r="G25" s="7">
        <v>5679</v>
      </c>
      <c r="H25" s="7">
        <v>6598</v>
      </c>
      <c r="I25" s="7">
        <v>2376</v>
      </c>
      <c r="J25" s="7">
        <v>2132</v>
      </c>
      <c r="K25" s="7">
        <v>2090</v>
      </c>
      <c r="L25" s="7">
        <v>24685</v>
      </c>
      <c r="M25" s="7">
        <v>8802</v>
      </c>
      <c r="N25" s="7">
        <v>8114</v>
      </c>
      <c r="O25" s="7">
        <v>7769</v>
      </c>
      <c r="P25" s="7" t="s">
        <v>9</v>
      </c>
      <c r="Q25" s="7" t="s">
        <v>9</v>
      </c>
      <c r="R25" s="7" t="s">
        <v>9</v>
      </c>
      <c r="S25" s="7" t="s">
        <v>9</v>
      </c>
      <c r="T25" s="8"/>
      <c r="U25" s="8"/>
      <c r="V25" s="8"/>
      <c r="W25" s="8"/>
      <c r="X25" s="8"/>
    </row>
    <row r="26" spans="2:24" ht="48.75" customHeight="1">
      <c r="B26" s="5" t="s">
        <v>49</v>
      </c>
      <c r="C26" s="7" t="s">
        <v>9</v>
      </c>
      <c r="D26" s="7">
        <v>3022</v>
      </c>
      <c r="E26" s="7">
        <v>976</v>
      </c>
      <c r="F26" s="7">
        <v>1065</v>
      </c>
      <c r="G26" s="7">
        <v>981</v>
      </c>
      <c r="H26" s="7">
        <v>375</v>
      </c>
      <c r="I26" s="7">
        <v>154</v>
      </c>
      <c r="J26" s="7">
        <v>135</v>
      </c>
      <c r="K26" s="7">
        <v>86</v>
      </c>
      <c r="L26" s="7">
        <v>3397</v>
      </c>
      <c r="M26" s="7">
        <v>1130</v>
      </c>
      <c r="N26" s="7">
        <v>1200</v>
      </c>
      <c r="O26" s="7">
        <v>1067</v>
      </c>
      <c r="P26" s="7" t="s">
        <v>9</v>
      </c>
      <c r="Q26" s="7" t="s">
        <v>9</v>
      </c>
      <c r="R26" s="7" t="s">
        <v>9</v>
      </c>
      <c r="S26" s="7" t="s">
        <v>9</v>
      </c>
      <c r="T26" s="8"/>
      <c r="U26" s="8"/>
      <c r="V26" s="8"/>
      <c r="W26" s="8"/>
      <c r="X26" s="8"/>
    </row>
    <row r="27" spans="2:24" ht="48.75" customHeight="1">
      <c r="B27" s="5" t="s">
        <v>32</v>
      </c>
      <c r="C27" s="7" t="s">
        <v>9</v>
      </c>
      <c r="D27" s="7">
        <v>31181</v>
      </c>
      <c r="E27" s="7">
        <v>20897</v>
      </c>
      <c r="F27" s="7">
        <v>6646</v>
      </c>
      <c r="G27" s="7">
        <v>3638</v>
      </c>
      <c r="H27" s="7">
        <v>3206</v>
      </c>
      <c r="I27" s="7">
        <v>1925</v>
      </c>
      <c r="J27" s="7">
        <v>862</v>
      </c>
      <c r="K27" s="7">
        <v>419</v>
      </c>
      <c r="L27" s="7">
        <v>34387</v>
      </c>
      <c r="M27" s="7">
        <v>22822</v>
      </c>
      <c r="N27" s="7">
        <v>7508</v>
      </c>
      <c r="O27" s="7">
        <v>4057</v>
      </c>
      <c r="P27" s="8"/>
      <c r="Q27" s="8"/>
      <c r="R27" s="8"/>
      <c r="S27" s="8"/>
      <c r="T27" s="8"/>
      <c r="U27" s="8"/>
      <c r="V27" s="8"/>
      <c r="W27" s="8"/>
      <c r="X27" s="8"/>
    </row>
    <row r="28" spans="2:24" ht="48.75" customHeight="1">
      <c r="B28" s="5" t="s">
        <v>36</v>
      </c>
      <c r="C28" s="7" t="s">
        <v>9</v>
      </c>
      <c r="D28" s="7">
        <v>8153</v>
      </c>
      <c r="E28" s="7">
        <v>5328</v>
      </c>
      <c r="F28" s="7">
        <v>1655</v>
      </c>
      <c r="G28" s="7">
        <v>1170</v>
      </c>
      <c r="H28" s="7">
        <v>274</v>
      </c>
      <c r="I28" s="7">
        <v>179</v>
      </c>
      <c r="J28" s="7">
        <v>52</v>
      </c>
      <c r="K28" s="7">
        <v>43</v>
      </c>
      <c r="L28" s="7">
        <v>8427</v>
      </c>
      <c r="M28" s="7">
        <v>5507</v>
      </c>
      <c r="N28" s="7">
        <v>1707</v>
      </c>
      <c r="O28" s="7">
        <v>1213</v>
      </c>
      <c r="P28" s="8"/>
      <c r="Q28" s="8"/>
      <c r="R28" s="8"/>
      <c r="S28" s="8"/>
      <c r="T28" s="8"/>
      <c r="U28" s="8"/>
      <c r="V28" s="8"/>
      <c r="W28" s="8"/>
      <c r="X28" s="8"/>
    </row>
    <row r="29" spans="2:24" ht="48.75" customHeight="1">
      <c r="B29" s="5" t="s">
        <v>33</v>
      </c>
      <c r="C29" s="7" t="s">
        <v>9</v>
      </c>
      <c r="D29" s="7">
        <v>2070</v>
      </c>
      <c r="E29" s="7">
        <v>1713</v>
      </c>
      <c r="F29" s="7">
        <v>242</v>
      </c>
      <c r="G29" s="7">
        <v>115</v>
      </c>
      <c r="H29" s="7">
        <v>363</v>
      </c>
      <c r="I29" s="7">
        <v>268</v>
      </c>
      <c r="J29" s="7">
        <v>80</v>
      </c>
      <c r="K29" s="7">
        <v>15</v>
      </c>
      <c r="L29" s="7">
        <v>2433</v>
      </c>
      <c r="M29" s="7">
        <v>1981</v>
      </c>
      <c r="N29" s="7">
        <v>322</v>
      </c>
      <c r="O29" s="7">
        <v>130</v>
      </c>
      <c r="P29" s="8"/>
      <c r="Q29" s="8"/>
      <c r="R29" s="8"/>
      <c r="S29" s="8"/>
      <c r="T29" s="8"/>
      <c r="U29" s="8"/>
      <c r="V29" s="8"/>
      <c r="W29" s="8"/>
      <c r="X29" s="8"/>
    </row>
    <row r="30" spans="2:24" ht="48.75" customHeight="1">
      <c r="B30" s="5" t="s">
        <v>34</v>
      </c>
      <c r="C30" s="7" t="s">
        <v>9</v>
      </c>
      <c r="D30" s="7">
        <v>4519</v>
      </c>
      <c r="E30" s="7">
        <v>2319</v>
      </c>
      <c r="F30" s="7">
        <v>1374</v>
      </c>
      <c r="G30" s="7">
        <v>826</v>
      </c>
      <c r="H30" s="7">
        <v>1318</v>
      </c>
      <c r="I30" s="7">
        <v>752</v>
      </c>
      <c r="J30" s="7">
        <v>370</v>
      </c>
      <c r="K30" s="7">
        <v>196</v>
      </c>
      <c r="L30" s="7">
        <v>5837</v>
      </c>
      <c r="M30" s="7">
        <v>3071</v>
      </c>
      <c r="N30" s="7">
        <v>1744</v>
      </c>
      <c r="O30" s="7">
        <v>1022</v>
      </c>
      <c r="P30" s="8"/>
      <c r="Q30" s="8"/>
      <c r="R30" s="8"/>
      <c r="S30" s="8"/>
      <c r="T30" s="8"/>
      <c r="U30" s="8"/>
      <c r="V30" s="8"/>
      <c r="W30" s="8"/>
      <c r="X30" s="8"/>
    </row>
    <row r="31" spans="2:24" ht="48.75" customHeight="1">
      <c r="B31" s="5" t="s">
        <v>37</v>
      </c>
      <c r="C31" s="7" t="s">
        <v>9</v>
      </c>
      <c r="D31" s="7">
        <v>11933</v>
      </c>
      <c r="E31" s="7">
        <v>9003</v>
      </c>
      <c r="F31" s="7">
        <v>2239</v>
      </c>
      <c r="G31" s="7">
        <v>691</v>
      </c>
      <c r="H31" s="7">
        <v>160</v>
      </c>
      <c r="I31" s="7">
        <v>114</v>
      </c>
      <c r="J31" s="7">
        <v>40</v>
      </c>
      <c r="K31" s="7">
        <v>6</v>
      </c>
      <c r="L31" s="7">
        <v>12093</v>
      </c>
      <c r="M31" s="7">
        <v>9117</v>
      </c>
      <c r="N31" s="7">
        <v>2279</v>
      </c>
      <c r="O31" s="7">
        <v>697</v>
      </c>
      <c r="P31" s="8"/>
      <c r="Q31" s="8"/>
      <c r="R31" s="8"/>
      <c r="S31" s="8"/>
      <c r="T31" s="8"/>
      <c r="U31" s="8"/>
      <c r="V31" s="8"/>
      <c r="W31" s="8"/>
      <c r="X31" s="8"/>
    </row>
    <row r="32" spans="2:24" ht="48.75" customHeight="1">
      <c r="B32" s="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2:24" ht="48.75" customHeight="1">
      <c r="B33" s="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48.75" customHeight="1"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2:24" ht="48.75" customHeight="1"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2:24" ht="48.75" customHeight="1">
      <c r="B36" s="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2:24" ht="48.75" customHeight="1">
      <c r="B37" s="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2:24" ht="48.75" customHeight="1">
      <c r="B38" s="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4" ht="48.75" customHeight="1">
      <c r="B39" s="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2:24" ht="48.75" customHeight="1">
      <c r="B40" s="4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</sheetData>
  <sheetProtection/>
  <mergeCells count="1">
    <mergeCell ref="B3:X3"/>
  </mergeCells>
  <printOptions/>
  <pageMargins left="0" right="0" top="0" bottom="0" header="0" footer="0"/>
  <pageSetup fitToHeight="1" fitToWidth="1" horizontalDpi="300" verticalDpi="300" orientation="portrait" paperSize="9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Johansson, Magnus</dc:creator>
  <cp:keywords/>
  <dc:description/>
  <cp:lastModifiedBy>Claes Nyberg</cp:lastModifiedBy>
  <dcterms:created xsi:type="dcterms:W3CDTF">2014-03-08T08:47:49Z</dcterms:created>
  <dcterms:modified xsi:type="dcterms:W3CDTF">2014-03-09T18:26:31Z</dcterms:modified>
  <cp:category/>
  <cp:version/>
  <cp:contentType/>
  <cp:contentStatus/>
</cp:coreProperties>
</file>